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Работа\Финансовый отчет 2018\Об утверждении формы 1-ПБ финансового отчета о доходах и расходах организации Профсоюза\"/>
    </mc:Choice>
  </mc:AlternateContent>
  <bookViews>
    <workbookView xWindow="14385" yWindow="-15" windowWidth="14430" windowHeight="12945"/>
  </bookViews>
  <sheets>
    <sheet name="1ПБ" sheetId="10" r:id="rId1"/>
    <sheet name="прил 1, 2" sheetId="11" r:id="rId2"/>
    <sheet name="прил 3" sheetId="12" r:id="rId3"/>
  </sheets>
  <calcPr calcId="162913"/>
</workbook>
</file>

<file path=xl/calcChain.xml><?xml version="1.0" encoding="utf-8"?>
<calcChain xmlns="http://schemas.openxmlformats.org/spreadsheetml/2006/main">
  <c r="I9" i="12" l="1"/>
  <c r="I20" i="12"/>
  <c r="I22" i="12"/>
  <c r="I21" i="12"/>
  <c r="I8" i="12"/>
  <c r="I13" i="12"/>
  <c r="I14" i="12"/>
  <c r="I11" i="12"/>
  <c r="F44" i="11"/>
  <c r="E44" i="11" s="1"/>
  <c r="F18" i="11"/>
  <c r="E18" i="11" s="1"/>
  <c r="I55" i="12" l="1"/>
  <c r="E49" i="11"/>
  <c r="A56" i="12" l="1"/>
  <c r="A49" i="11"/>
</calcChain>
</file>

<file path=xl/sharedStrings.xml><?xml version="1.0" encoding="utf-8"?>
<sst xmlns="http://schemas.openxmlformats.org/spreadsheetml/2006/main" count="234" uniqueCount="180">
  <si>
    <t>Прочие</t>
  </si>
  <si>
    <t>Код строки</t>
  </si>
  <si>
    <t>х</t>
  </si>
  <si>
    <t>Наименование статей</t>
  </si>
  <si>
    <t>ОБЩЕРОССИЙСКИЙ ПРОФСОЮЗ ОБРАЗОВАНИЯ</t>
  </si>
  <si>
    <t>Доходы</t>
  </si>
  <si>
    <t>1.</t>
  </si>
  <si>
    <t>2.</t>
  </si>
  <si>
    <t>3.</t>
  </si>
  <si>
    <t>Расходы</t>
  </si>
  <si>
    <t>Целевые мероприятия</t>
  </si>
  <si>
    <t>1.1.</t>
  </si>
  <si>
    <t>Информационно-пропагандистская работа</t>
  </si>
  <si>
    <t>1.2.</t>
  </si>
  <si>
    <t>Подготовка и обучение профсоюзных кадров и актива</t>
  </si>
  <si>
    <t>1.3.</t>
  </si>
  <si>
    <t>Работа с молодежью</t>
  </si>
  <si>
    <t>1.4.</t>
  </si>
  <si>
    <t>1.5.</t>
  </si>
  <si>
    <t>Культурно-массовые мероприятия</t>
  </si>
  <si>
    <t>1.6.</t>
  </si>
  <si>
    <t>1.7.</t>
  </si>
  <si>
    <t>Материальная помощь членам Профсоюза</t>
  </si>
  <si>
    <t>4.</t>
  </si>
  <si>
    <t>Премирование профактива</t>
  </si>
  <si>
    <t>5.</t>
  </si>
  <si>
    <t>6.</t>
  </si>
  <si>
    <t>6.1.</t>
  </si>
  <si>
    <t>Оплата труда с начислениями</t>
  </si>
  <si>
    <t>6.2.</t>
  </si>
  <si>
    <t>Выплаты, не связанные с оплатой труда</t>
  </si>
  <si>
    <t>Содержание помещений, зданий, автомобильного транспорта и иного имущества (кроме ремонта)</t>
  </si>
  <si>
    <t>Ремонт основных средств</t>
  </si>
  <si>
    <t>Приобретение основных средств</t>
  </si>
  <si>
    <t>Хозяйственные  расходы</t>
  </si>
  <si>
    <t>7.</t>
  </si>
  <si>
    <t>Кредитно-потребительские  кооперативы</t>
  </si>
  <si>
    <t>6.3.</t>
  </si>
  <si>
    <t>6.4.</t>
  </si>
  <si>
    <t>ФИО</t>
  </si>
  <si>
    <t>дата</t>
  </si>
  <si>
    <t>приложение №1</t>
  </si>
  <si>
    <t>к отчету 1-ПБ</t>
  </si>
  <si>
    <t>тыс. руб.</t>
  </si>
  <si>
    <t>Сумма</t>
  </si>
  <si>
    <t>Пожертвования</t>
  </si>
  <si>
    <t>Гранты</t>
  </si>
  <si>
    <t>ИТОГО:</t>
  </si>
  <si>
    <t>Сведения о распределении членских профсоюзных взносов</t>
  </si>
  <si>
    <t xml:space="preserve"> за</t>
  </si>
  <si>
    <t>Всего</t>
  </si>
  <si>
    <t>Х</t>
  </si>
  <si>
    <t>сумма</t>
  </si>
  <si>
    <t>авизо №</t>
  </si>
  <si>
    <t>итого</t>
  </si>
  <si>
    <t>приложение № 3</t>
  </si>
  <si>
    <t xml:space="preserve">Всего расходов </t>
  </si>
  <si>
    <t xml:space="preserve">Всего доходов </t>
  </si>
  <si>
    <t>Общероссийский Профсоюз образования (ЦС)</t>
  </si>
  <si>
    <t xml:space="preserve">стр.2 </t>
  </si>
  <si>
    <t>№ п/п</t>
  </si>
  <si>
    <t>Иные поступления на уставную деятельность</t>
  </si>
  <si>
    <t>Членские профсоюзные взносы свыше 1%</t>
  </si>
  <si>
    <t>Спортивные мероприятия</t>
  </si>
  <si>
    <t xml:space="preserve">Социальная и благотворительная помощь                        </t>
  </si>
  <si>
    <t xml:space="preserve">1.8. </t>
  </si>
  <si>
    <t>1.8.1.</t>
  </si>
  <si>
    <t>1.8.2.</t>
  </si>
  <si>
    <t>1.8.3.</t>
  </si>
  <si>
    <t>1.8.4.</t>
  </si>
  <si>
    <t>Оздоровление и отдых</t>
  </si>
  <si>
    <t>Прочие расходы</t>
  </si>
  <si>
    <t>Работники</t>
  </si>
  <si>
    <t>8</t>
  </si>
  <si>
    <t xml:space="preserve">Расшифровка статьи доходов «Иные поступления на уставную деятельность» </t>
  </si>
  <si>
    <t>приложение №2</t>
  </si>
  <si>
    <t>Поступления по коллективным договорам</t>
  </si>
  <si>
    <t>%, начисленный банком на остаток средств</t>
  </si>
  <si>
    <t>%  от выданных займов</t>
  </si>
  <si>
    <t>Доходы от аренды и субаренды</t>
  </si>
  <si>
    <t>Агентское вознаграждение</t>
  </si>
  <si>
    <t>% расход / доход</t>
  </si>
  <si>
    <t>%  от депозитных средств</t>
  </si>
  <si>
    <t>Ассоциации Профсоюзов</t>
  </si>
  <si>
    <t>Командировки и деловые поездки</t>
  </si>
  <si>
    <t>Добровольное медицинское страхование</t>
  </si>
  <si>
    <t>Членские профсоюзные взносы всего                                           (в т.ч. вступительные взносы)</t>
  </si>
  <si>
    <t>Проведение внутрисоюзных, территориальных и профессиональных  конкурсов</t>
  </si>
  <si>
    <t>2</t>
  </si>
  <si>
    <t>3</t>
  </si>
  <si>
    <t>4</t>
  </si>
  <si>
    <t>5</t>
  </si>
  <si>
    <t>6</t>
  </si>
  <si>
    <t>7</t>
  </si>
  <si>
    <t>Пенсионное обеспечение членов Профсоюза (НПФ)</t>
  </si>
  <si>
    <t>9</t>
  </si>
  <si>
    <t xml:space="preserve">справочно: </t>
  </si>
  <si>
    <t>Членские профсоюзные взносы 1%                                    (в т.ч. вступительные взносы)</t>
  </si>
  <si>
    <t>стр.1</t>
  </si>
  <si>
    <t>Районные, городские, первичные организации ВУЗов, ПОО</t>
  </si>
  <si>
    <t>68.1</t>
  </si>
  <si>
    <t>68.2</t>
  </si>
  <si>
    <t>68.3</t>
  </si>
  <si>
    <t>68.4</t>
  </si>
  <si>
    <t>№№
пп</t>
  </si>
  <si>
    <t>Код
строки</t>
  </si>
  <si>
    <t>(строка 40)</t>
  </si>
  <si>
    <t>(строка 30)</t>
  </si>
  <si>
    <t>30-2</t>
  </si>
  <si>
    <t>30-1</t>
  </si>
  <si>
    <t>30-3</t>
  </si>
  <si>
    <t>40-1</t>
  </si>
  <si>
    <t>40-2</t>
  </si>
  <si>
    <t>40-3</t>
  </si>
  <si>
    <t>40-4</t>
  </si>
  <si>
    <t>40-5</t>
  </si>
  <si>
    <t>40</t>
  </si>
  <si>
    <r>
      <t xml:space="preserve">Остаток задолженности на начало года  </t>
    </r>
    <r>
      <rPr>
        <b/>
        <sz val="9"/>
        <rFont val="Arial Cyr"/>
        <charset val="204"/>
      </rPr>
      <t>(тыс. руб.)</t>
    </r>
  </si>
  <si>
    <r>
      <t>Начислено взносов с начала года (всего)</t>
    </r>
    <r>
      <rPr>
        <b/>
        <sz val="9"/>
        <rFont val="Arial Cyr"/>
        <charset val="204"/>
      </rPr>
      <t xml:space="preserve">  (тыс. руб.)</t>
    </r>
  </si>
  <si>
    <r>
      <t>Перечислено с начала года</t>
    </r>
    <r>
      <rPr>
        <b/>
        <sz val="9"/>
        <rFont val="Arial Cyr"/>
        <charset val="204"/>
      </rPr>
      <t xml:space="preserve"> (тыс. руб.)</t>
    </r>
  </si>
  <si>
    <r>
      <t xml:space="preserve">Авизо </t>
    </r>
    <r>
      <rPr>
        <b/>
        <sz val="9"/>
        <rFont val="Arial Cyr"/>
        <charset val="204"/>
      </rPr>
      <t>(тыс. руб.)</t>
    </r>
  </si>
  <si>
    <r>
      <t xml:space="preserve">Первичные организации ВУЗов, ПОО (остается) </t>
    </r>
    <r>
      <rPr>
        <b/>
        <sz val="10"/>
        <rFont val="Arial Cyr"/>
        <charset val="204"/>
      </rPr>
      <t>(тыс. руб.)</t>
    </r>
  </si>
  <si>
    <r>
      <t xml:space="preserve">Количество членов Профсоюза в профессиональном образовании </t>
    </r>
    <r>
      <rPr>
        <b/>
        <sz val="10"/>
        <rFont val="Arial Cyr"/>
        <charset val="204"/>
      </rPr>
      <t>(чел.)</t>
    </r>
  </si>
  <si>
    <r>
      <t>Перечислено за отчетный  период</t>
    </r>
    <r>
      <rPr>
        <b/>
        <sz val="10"/>
        <rFont val="Arial Cyr"/>
        <charset val="204"/>
      </rPr>
      <t xml:space="preserve"> (в рублях)</t>
    </r>
  </si>
  <si>
    <t>пл. пор. №</t>
  </si>
  <si>
    <r>
      <t>Фактически начислено членских профсоюзных взносов</t>
    </r>
    <r>
      <rPr>
        <b/>
        <sz val="10"/>
        <rFont val="Arial Cyr"/>
        <charset val="204"/>
      </rPr>
      <t xml:space="preserve"> (тыс. руб.)</t>
    </r>
  </si>
  <si>
    <r>
      <t xml:space="preserve">Остаток задолженности на конец отчетного периода </t>
    </r>
    <r>
      <rPr>
        <b/>
        <sz val="9"/>
        <rFont val="Arial Cyr"/>
        <charset val="204"/>
      </rPr>
      <t xml:space="preserve"> (тыс. руб.)</t>
    </r>
  </si>
  <si>
    <t>Расходы, связанные с организацией и обеспечением деятельности аппарата организации Профсоюза</t>
  </si>
  <si>
    <r>
      <t>Установленный процент отчисления членских профсоюзных взносов</t>
    </r>
    <r>
      <rPr>
        <b/>
        <sz val="10"/>
        <rFont val="Arial Cyr"/>
        <charset val="204"/>
      </rPr>
      <t xml:space="preserve"> (%)</t>
    </r>
  </si>
  <si>
    <r>
      <t xml:space="preserve">Перечислена задолженность за отчетный год, стр. 7 </t>
    </r>
    <r>
      <rPr>
        <b/>
        <sz val="9"/>
        <rFont val="Arial Cyr"/>
        <charset val="204"/>
      </rPr>
      <t>(в рублях)</t>
    </r>
  </si>
  <si>
    <t>1</t>
  </si>
  <si>
    <t>за счет членских взносов</t>
  </si>
  <si>
    <t>за счет иных поступлений</t>
  </si>
  <si>
    <t>всего</t>
  </si>
  <si>
    <t>Форма 1-ПБ</t>
  </si>
  <si>
    <t>в 20      году</t>
  </si>
  <si>
    <t>20     год</t>
  </si>
  <si>
    <r>
      <t xml:space="preserve">20     год                                                                             </t>
    </r>
    <r>
      <rPr>
        <b/>
        <sz val="10"/>
        <rFont val="Arial Narrow"/>
        <family val="2"/>
        <charset val="204"/>
      </rPr>
      <t xml:space="preserve"> </t>
    </r>
    <r>
      <rPr>
        <b/>
        <sz val="10"/>
        <color indexed="10"/>
        <rFont val="Arial Narrow"/>
        <family val="2"/>
        <charset val="204"/>
      </rPr>
      <t>(тыс. рублей)</t>
    </r>
  </si>
  <si>
    <t xml:space="preserve"> </t>
  </si>
  <si>
    <r>
      <t xml:space="preserve">Первичные организации ВУЗов, ПОО (всего)  </t>
    </r>
    <r>
      <rPr>
        <b/>
        <sz val="10"/>
        <rFont val="Arial Cyr"/>
        <charset val="204"/>
      </rPr>
      <t xml:space="preserve"> (тыс. руб.)</t>
    </r>
  </si>
  <si>
    <t>Объединенные первичные организации</t>
  </si>
  <si>
    <t>Первичные организации работников</t>
  </si>
  <si>
    <t>Международная работа</t>
  </si>
  <si>
    <t>6.5.</t>
  </si>
  <si>
    <t>6.6.</t>
  </si>
  <si>
    <t>6.7.</t>
  </si>
  <si>
    <t>6.8.</t>
  </si>
  <si>
    <t>7.1.</t>
  </si>
  <si>
    <t>7.2.</t>
  </si>
  <si>
    <t>7.3.</t>
  </si>
  <si>
    <t>7.4.</t>
  </si>
  <si>
    <t>8.</t>
  </si>
  <si>
    <t>Обучающиеся</t>
  </si>
  <si>
    <t>Первичные организации обучающихся</t>
  </si>
  <si>
    <t>Поступления от вышестоящей организации</t>
  </si>
  <si>
    <t>30-4</t>
  </si>
  <si>
    <t>Услуги банка</t>
  </si>
  <si>
    <t>6.9.</t>
  </si>
  <si>
    <t>Остаток средств на конец отчетного года</t>
  </si>
  <si>
    <t>Остаток  средств на начало отчетного года</t>
  </si>
  <si>
    <t>Проведение конференций, комитетов, президиумов, совещаний</t>
  </si>
  <si>
    <t>Отчисления  членских профсоюзных взносов</t>
  </si>
  <si>
    <t>Инновационная деятельность Профсоюза</t>
  </si>
  <si>
    <t xml:space="preserve">Прибыль от приносящей доход деятельности </t>
  </si>
  <si>
    <t>Расшифровка статьи доходов «Прибыль от приносящей доход деятельности »</t>
  </si>
  <si>
    <t>8.1</t>
  </si>
  <si>
    <t>8.2</t>
  </si>
  <si>
    <t>за счет прибыли от приносящей доход деятельности</t>
  </si>
  <si>
    <t>Орловская областная организация Профсоюза</t>
  </si>
  <si>
    <t>наименование организации Профсоюза:</t>
  </si>
  <si>
    <t>Центральный Совет Профсоюза</t>
  </si>
  <si>
    <t>Федерация Профсоюзов области</t>
  </si>
  <si>
    <t>Областная организация Профсоюза</t>
  </si>
  <si>
    <t>о доходах и расходах организации Профсоюза</t>
  </si>
  <si>
    <t>Финансовый отчет</t>
  </si>
  <si>
    <r>
      <rPr>
        <sz val="10"/>
        <rFont val="Arial Cyr"/>
        <charset val="204"/>
      </rPr>
      <t>Областная организация Профсоюза</t>
    </r>
    <r>
      <rPr>
        <b/>
        <sz val="10"/>
        <rFont val="Arial Cyr"/>
        <charset val="204"/>
      </rPr>
      <t xml:space="preserve"> (тыс. руб.)</t>
    </r>
  </si>
  <si>
    <t>Предоставляется 1 раз в год                     (до 31 января года, следующего за отчетным периодом)</t>
  </si>
  <si>
    <t>Бухгалтер организации Профсоюза</t>
  </si>
  <si>
    <t>Председатель организации Профсоюза</t>
  </si>
  <si>
    <t>Утвержден постановлением Президиума областной организации Профсоюза от 18 декабря 2018 г.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</si>
</sst>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0.0%"/>
    <numFmt numFmtId="166" formatCode="0.000"/>
    <numFmt numFmtId="167" formatCode="#,##0.00&quot;р.&quot;"/>
    <numFmt numFmtId="168" formatCode="#,##0.0_ ;\-#,##0.0\ "/>
    <numFmt numFmtId="169" formatCode="#,##0.0_ ;[Red]\-#,##0.0\ "/>
    <numFmt numFmtId="170" formatCode="#,##0.000"/>
    <numFmt numFmtId="171" formatCode="#,##0.0"/>
  </numFmts>
  <fonts count="55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indexed="10"/>
      <name val="Arial Narrow"/>
      <family val="2"/>
      <charset val="204"/>
    </font>
    <font>
      <b/>
      <sz val="14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"/>
      <family val="2"/>
      <charset val="204"/>
    </font>
    <font>
      <b/>
      <i/>
      <sz val="10"/>
      <name val="Arial Cyr"/>
      <charset val="204"/>
    </font>
    <font>
      <b/>
      <sz val="12"/>
      <color indexed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sz val="9"/>
      <name val="Arial Cyr"/>
      <charset val="204"/>
    </font>
    <font>
      <i/>
      <sz val="12"/>
      <name val="Times New Roman"/>
      <family val="1"/>
      <charset val="204"/>
    </font>
    <font>
      <b/>
      <sz val="12"/>
      <color indexed="62"/>
      <name val="Arial"/>
      <family val="2"/>
      <charset val="204"/>
    </font>
    <font>
      <b/>
      <sz val="14"/>
      <color indexed="62"/>
      <name val="Arial Narrow"/>
      <family val="2"/>
      <charset val="204"/>
    </font>
    <font>
      <sz val="10"/>
      <color indexed="10"/>
      <name val="Arial Cyr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b/>
      <sz val="13"/>
      <name val="Arial Narrow"/>
      <family val="2"/>
      <charset val="204"/>
    </font>
    <font>
      <u/>
      <sz val="10"/>
      <color indexed="12"/>
      <name val="Arial Narrow"/>
      <family val="2"/>
      <charset val="204"/>
    </font>
    <font>
      <b/>
      <i/>
      <u/>
      <sz val="10"/>
      <name val="Arial Narrow"/>
      <family val="2"/>
      <charset val="204"/>
    </font>
    <font>
      <sz val="13"/>
      <name val="Arial Narrow"/>
      <family val="2"/>
      <charset val="204"/>
    </font>
    <font>
      <sz val="10.5"/>
      <name val="Arial Narrow"/>
      <family val="2"/>
      <charset val="204"/>
    </font>
    <font>
      <b/>
      <i/>
      <u/>
      <sz val="11"/>
      <name val="Arial Narrow"/>
      <family val="2"/>
      <charset val="204"/>
    </font>
    <font>
      <b/>
      <u/>
      <sz val="10"/>
      <color indexed="10"/>
      <name val="Arial Cyr"/>
      <charset val="204"/>
    </font>
    <font>
      <sz val="11"/>
      <color indexed="10"/>
      <name val="Arial Cyr"/>
      <charset val="204"/>
    </font>
    <font>
      <i/>
      <sz val="11"/>
      <name val="Arial Cyr"/>
      <charset val="204"/>
    </font>
    <font>
      <i/>
      <sz val="11"/>
      <name val="Arial Narrow"/>
      <family val="2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FF0000"/>
      <name val="Arial Narrow"/>
      <family val="2"/>
      <charset val="204"/>
    </font>
    <font>
      <sz val="11"/>
      <color rgb="FFFF0000"/>
      <name val="Arial Cyr"/>
      <charset val="204"/>
    </font>
    <font>
      <b/>
      <sz val="14"/>
      <color rgb="FFC00000"/>
      <name val="Arial Cyr"/>
      <charset val="204"/>
    </font>
    <font>
      <b/>
      <sz val="15"/>
      <color rgb="FF007635"/>
      <name val="Arial Cyr"/>
      <charset val="204"/>
    </font>
    <font>
      <b/>
      <sz val="15"/>
      <color rgb="FFC00000"/>
      <name val="Arial Narrow"/>
      <family val="2"/>
      <charset val="204"/>
    </font>
    <font>
      <b/>
      <sz val="15"/>
      <color rgb="FF007635"/>
      <name val="Arial Narrow"/>
      <family val="2"/>
      <charset val="204"/>
    </font>
    <font>
      <b/>
      <sz val="14"/>
      <color rgb="FF007635"/>
      <name val="Arial Cyr"/>
      <charset val="204"/>
    </font>
    <font>
      <b/>
      <sz val="10"/>
      <color theme="1"/>
      <name val="Arial Cyr"/>
      <charset val="204"/>
    </font>
    <font>
      <b/>
      <sz val="9"/>
      <color theme="1"/>
      <name val="Arial Narrow"/>
      <family val="2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" fillId="0" borderId="0"/>
    <xf numFmtId="9" fontId="2" fillId="0" borderId="0" applyFont="0" applyFill="0" applyBorder="0" applyAlignment="0" applyProtection="0"/>
    <xf numFmtId="9" fontId="11" fillId="0" borderId="0" applyFill="0" applyBorder="0" applyAlignment="0" applyProtection="0"/>
  </cellStyleXfs>
  <cellXfs count="321">
    <xf numFmtId="0" fontId="0" fillId="0" borderId="0" xfId="0"/>
    <xf numFmtId="171" fontId="14" fillId="0" borderId="1" xfId="0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6" fillId="0" borderId="0" xfId="0" applyFont="1" applyAlignment="1" applyProtection="1">
      <alignment horizontal="left"/>
    </xf>
    <xf numFmtId="14" fontId="3" fillId="0" borderId="4" xfId="1" applyNumberFormat="1" applyBorder="1" applyAlignment="1" applyProtection="1">
      <protection locked="0"/>
    </xf>
    <xf numFmtId="0" fontId="25" fillId="0" borderId="0" xfId="0" applyNumberFormat="1" applyFont="1" applyFill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center" wrapText="1"/>
    </xf>
    <xf numFmtId="0" fontId="30" fillId="0" borderId="0" xfId="1" applyFont="1" applyAlignment="1" applyProtection="1"/>
    <xf numFmtId="0" fontId="31" fillId="0" borderId="0" xfId="0" applyFont="1" applyBorder="1" applyAlignment="1" applyProtection="1">
      <alignment horizontal="center"/>
    </xf>
    <xf numFmtId="166" fontId="5" fillId="0" borderId="0" xfId="0" applyNumberFormat="1" applyFont="1" applyBorder="1" applyProtection="1"/>
    <xf numFmtId="0" fontId="15" fillId="0" borderId="0" xfId="0" applyFont="1" applyBorder="1" applyAlignment="1" applyProtection="1">
      <alignment horizontal="left"/>
    </xf>
    <xf numFmtId="164" fontId="14" fillId="0" borderId="7" xfId="0" applyNumberFormat="1" applyFont="1" applyBorder="1" applyAlignment="1" applyProtection="1">
      <alignment horizontal="right" vertical="center"/>
      <protection locked="0"/>
    </xf>
    <xf numFmtId="49" fontId="14" fillId="0" borderId="1" xfId="0" applyNumberFormat="1" applyFont="1" applyBorder="1" applyAlignment="1" applyProtection="1">
      <alignment vertical="center"/>
      <protection locked="0"/>
    </xf>
    <xf numFmtId="164" fontId="14" fillId="0" borderId="1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64" fontId="15" fillId="0" borderId="6" xfId="0" applyNumberFormat="1" applyFont="1" applyBorder="1" applyAlignment="1" applyProtection="1">
      <alignment horizontal="right" vertical="center"/>
    </xf>
    <xf numFmtId="0" fontId="3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/>
    <xf numFmtId="0" fontId="3" fillId="0" borderId="0" xfId="1" applyFont="1" applyAlignment="1" applyProtection="1"/>
    <xf numFmtId="168" fontId="27" fillId="0" borderId="0" xfId="0" applyNumberFormat="1" applyFont="1" applyBorder="1" applyAlignment="1" applyProtection="1">
      <alignment horizontal="center" vertical="center" wrapText="1"/>
    </xf>
    <xf numFmtId="169" fontId="27" fillId="0" borderId="0" xfId="0" applyNumberFormat="1" applyFont="1" applyBorder="1" applyAlignment="1" applyProtection="1">
      <alignment horizontal="center" vertical="center" wrapText="1"/>
    </xf>
    <xf numFmtId="169" fontId="16" fillId="0" borderId="1" xfId="0" applyNumberFormat="1" applyFont="1" applyBorder="1" applyAlignment="1" applyProtection="1">
      <alignment horizontal="center" vertical="center" wrapText="1"/>
    </xf>
    <xf numFmtId="169" fontId="16" fillId="0" borderId="0" xfId="0" applyNumberFormat="1" applyFont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165" fontId="0" fillId="0" borderId="10" xfId="4" applyNumberFormat="1" applyFont="1" applyBorder="1" applyAlignment="1" applyProtection="1">
      <alignment horizontal="center" vertical="center" wrapText="1"/>
      <protection locked="0"/>
    </xf>
    <xf numFmtId="165" fontId="0" fillId="0" borderId="11" xfId="4" applyNumberFormat="1" applyFont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right"/>
    </xf>
    <xf numFmtId="171" fontId="0" fillId="0" borderId="1" xfId="0" applyNumberFormat="1" applyFont="1" applyBorder="1" applyAlignment="1" applyProtection="1">
      <alignment horizontal="center" vertical="center" wrapText="1"/>
      <protection locked="0"/>
    </xf>
    <xf numFmtId="171" fontId="0" fillId="0" borderId="12" xfId="0" applyNumberFormat="1" applyFont="1" applyBorder="1" applyAlignment="1" applyProtection="1">
      <alignment horizontal="center" vertical="center" wrapText="1"/>
      <protection locked="0"/>
    </xf>
    <xf numFmtId="171" fontId="16" fillId="0" borderId="6" xfId="0" applyNumberFormat="1" applyFont="1" applyBorder="1" applyAlignment="1" applyProtection="1">
      <alignment horizontal="center" vertical="center" wrapText="1"/>
    </xf>
    <xf numFmtId="171" fontId="19" fillId="0" borderId="8" xfId="0" applyNumberFormat="1" applyFont="1" applyBorder="1" applyAlignment="1" applyProtection="1">
      <alignment horizontal="center" vertical="center" wrapText="1"/>
      <protection locked="0"/>
    </xf>
    <xf numFmtId="171" fontId="27" fillId="2" borderId="6" xfId="0" applyNumberFormat="1" applyFont="1" applyFill="1" applyBorder="1" applyAlignment="1" applyProtection="1">
      <alignment horizontal="center" vertical="center" wrapText="1"/>
    </xf>
    <xf numFmtId="171" fontId="19" fillId="0" borderId="1" xfId="0" applyNumberFormat="1" applyFont="1" applyBorder="1" applyAlignment="1" applyProtection="1">
      <alignment horizontal="center" vertical="center" wrapText="1"/>
      <protection locked="0"/>
    </xf>
    <xf numFmtId="171" fontId="27" fillId="0" borderId="6" xfId="0" applyNumberFormat="1" applyFont="1" applyBorder="1" applyAlignment="1" applyProtection="1">
      <alignment horizontal="center" vertical="center" wrapText="1"/>
    </xf>
    <xf numFmtId="1" fontId="2" fillId="0" borderId="13" xfId="0" applyNumberFormat="1" applyFont="1" applyBorder="1" applyAlignment="1" applyProtection="1">
      <alignment horizontal="left"/>
      <protection locked="0"/>
    </xf>
    <xf numFmtId="14" fontId="2" fillId="0" borderId="14" xfId="0" applyNumberFormat="1" applyFont="1" applyBorder="1" applyAlignment="1" applyProtection="1">
      <alignment horizontal="left"/>
      <protection locked="0"/>
    </xf>
    <xf numFmtId="4" fontId="2" fillId="0" borderId="15" xfId="0" applyNumberFormat="1" applyFont="1" applyBorder="1" applyAlignment="1" applyProtection="1">
      <alignment horizontal="left"/>
      <protection locked="0"/>
    </xf>
    <xf numFmtId="1" fontId="2" fillId="0" borderId="16" xfId="0" applyNumberFormat="1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 applyProtection="1">
      <alignment horizontal="left"/>
      <protection locked="0"/>
    </xf>
    <xf numFmtId="4" fontId="2" fillId="0" borderId="17" xfId="0" applyNumberFormat="1" applyFont="1" applyBorder="1" applyAlignment="1" applyProtection="1">
      <alignment horizontal="left"/>
      <protection locked="0"/>
    </xf>
    <xf numFmtId="1" fontId="2" fillId="0" borderId="18" xfId="0" applyNumberFormat="1" applyFont="1" applyBorder="1" applyAlignment="1" applyProtection="1">
      <alignment horizontal="left"/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4" fontId="2" fillId="0" borderId="19" xfId="0" applyNumberFormat="1" applyFont="1" applyBorder="1" applyAlignment="1" applyProtection="1">
      <alignment horizontal="left"/>
      <protection locked="0"/>
    </xf>
    <xf numFmtId="4" fontId="2" fillId="0" borderId="20" xfId="0" applyNumberFormat="1" applyFont="1" applyBorder="1" applyAlignment="1" applyProtection="1">
      <alignment horizontal="left"/>
      <protection locked="0"/>
    </xf>
    <xf numFmtId="4" fontId="2" fillId="0" borderId="21" xfId="0" applyNumberFormat="1" applyFont="1" applyBorder="1" applyAlignment="1" applyProtection="1">
      <alignment horizontal="left"/>
      <protection locked="0"/>
    </xf>
    <xf numFmtId="4" fontId="2" fillId="0" borderId="22" xfId="0" applyNumberFormat="1" applyFont="1" applyBorder="1" applyAlignment="1" applyProtection="1">
      <alignment horizontal="left"/>
      <protection locked="0"/>
    </xf>
    <xf numFmtId="14" fontId="0" fillId="0" borderId="20" xfId="0" applyNumberFormat="1" applyFont="1" applyBorder="1" applyAlignment="1" applyProtection="1">
      <alignment horizontal="left"/>
      <protection locked="0"/>
    </xf>
    <xf numFmtId="4" fontId="0" fillId="0" borderId="20" xfId="0" applyNumberFormat="1" applyFont="1" applyBorder="1" applyAlignment="1" applyProtection="1">
      <alignment horizontal="left"/>
      <protection locked="0"/>
    </xf>
    <xf numFmtId="1" fontId="0" fillId="0" borderId="23" xfId="0" applyNumberFormat="1" applyFont="1" applyBorder="1" applyAlignment="1" applyProtection="1">
      <alignment horizontal="left"/>
      <protection locked="0"/>
    </xf>
    <xf numFmtId="14" fontId="0" fillId="0" borderId="21" xfId="0" applyNumberFormat="1" applyFont="1" applyBorder="1" applyAlignment="1" applyProtection="1">
      <alignment horizontal="left"/>
      <protection locked="0"/>
    </xf>
    <xf numFmtId="4" fontId="0" fillId="0" borderId="21" xfId="0" applyNumberFormat="1" applyFont="1" applyBorder="1" applyAlignment="1" applyProtection="1">
      <alignment horizontal="left"/>
      <protection locked="0"/>
    </xf>
    <xf numFmtId="1" fontId="0" fillId="0" borderId="24" xfId="0" applyNumberFormat="1" applyFont="1" applyBorder="1" applyAlignment="1" applyProtection="1">
      <alignment horizontal="left"/>
      <protection locked="0"/>
    </xf>
    <xf numFmtId="14" fontId="0" fillId="0" borderId="22" xfId="0" applyNumberFormat="1" applyFont="1" applyBorder="1" applyAlignment="1" applyProtection="1">
      <alignment horizontal="left"/>
      <protection locked="0"/>
    </xf>
    <xf numFmtId="4" fontId="0" fillId="0" borderId="25" xfId="0" applyNumberFormat="1" applyFont="1" applyBorder="1" applyAlignment="1" applyProtection="1">
      <alignment horizontal="left"/>
      <protection locked="0"/>
    </xf>
    <xf numFmtId="1" fontId="2" fillId="0" borderId="0" xfId="0" applyNumberFormat="1" applyFont="1" applyBorder="1" applyAlignment="1" applyProtection="1">
      <alignment horizontal="left"/>
    </xf>
    <xf numFmtId="4" fontId="16" fillId="0" borderId="6" xfId="0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1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11" fillId="0" borderId="0" xfId="0" applyFont="1" applyProtection="1"/>
    <xf numFmtId="0" fontId="24" fillId="0" borderId="0" xfId="0" applyFont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41" fillId="0" borderId="7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171" fontId="14" fillId="0" borderId="1" xfId="0" applyNumberFormat="1" applyFont="1" applyBorder="1" applyAlignment="1" applyProtection="1">
      <alignment horizontal="right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8" fillId="0" borderId="0" xfId="0" applyFont="1" applyProtection="1"/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0" fontId="10" fillId="0" borderId="0" xfId="0" applyFont="1" applyBorder="1" applyProtection="1"/>
    <xf numFmtId="0" fontId="4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left"/>
    </xf>
    <xf numFmtId="0" fontId="14" fillId="0" borderId="0" xfId="0" applyFont="1" applyProtection="1"/>
    <xf numFmtId="0" fontId="32" fillId="0" borderId="0" xfId="0" applyFont="1" applyAlignment="1" applyProtection="1">
      <alignment horizontal="left"/>
    </xf>
    <xf numFmtId="0" fontId="33" fillId="0" borderId="0" xfId="0" applyFont="1" applyProtection="1"/>
    <xf numFmtId="0" fontId="14" fillId="0" borderId="32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left" vertical="center"/>
    </xf>
    <xf numFmtId="49" fontId="14" fillId="0" borderId="7" xfId="0" applyNumberFormat="1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vertical="center"/>
    </xf>
    <xf numFmtId="49" fontId="14" fillId="0" borderId="7" xfId="0" applyNumberFormat="1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right" vertical="center"/>
    </xf>
    <xf numFmtId="49" fontId="15" fillId="0" borderId="6" xfId="0" applyNumberFormat="1" applyFont="1" applyBorder="1" applyAlignment="1" applyProtection="1">
      <alignment horizontal="center" vertical="center"/>
    </xf>
    <xf numFmtId="0" fontId="9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29" fillId="0" borderId="0" xfId="0" applyFont="1" applyAlignment="1" applyProtection="1">
      <alignment horizontal="left"/>
    </xf>
    <xf numFmtId="0" fontId="14" fillId="0" borderId="1" xfId="0" applyFont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vertical="center" wrapText="1"/>
    </xf>
    <xf numFmtId="9" fontId="16" fillId="0" borderId="6" xfId="4" applyNumberFormat="1" applyFont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horizontal="left"/>
    </xf>
    <xf numFmtId="0" fontId="44" fillId="0" borderId="0" xfId="0" applyFont="1" applyProtection="1"/>
    <xf numFmtId="0" fontId="45" fillId="0" borderId="0" xfId="0" applyFont="1" applyProtection="1"/>
    <xf numFmtId="0" fontId="24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16" fillId="0" borderId="4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35" fillId="0" borderId="0" xfId="0" applyFont="1" applyProtection="1"/>
    <xf numFmtId="0" fontId="19" fillId="0" borderId="6" xfId="0" applyFont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center" vertical="center" wrapText="1"/>
    </xf>
    <xf numFmtId="0" fontId="19" fillId="0" borderId="0" xfId="0" applyFont="1" applyProtection="1"/>
    <xf numFmtId="0" fontId="0" fillId="0" borderId="33" xfId="0" applyFont="1" applyBorder="1" applyAlignment="1" applyProtection="1">
      <alignment horizontal="left" vertical="center" wrapText="1"/>
    </xf>
    <xf numFmtId="49" fontId="0" fillId="0" borderId="10" xfId="0" applyNumberFormat="1" applyFont="1" applyBorder="1" applyAlignment="1" applyProtection="1">
      <alignment horizontal="center" vertical="center" wrapText="1"/>
    </xf>
    <xf numFmtId="0" fontId="46" fillId="0" borderId="0" xfId="0" applyFont="1" applyAlignment="1" applyProtection="1">
      <alignment vertical="center"/>
    </xf>
    <xf numFmtId="0" fontId="46" fillId="0" borderId="0" xfId="0" applyFont="1" applyProtection="1"/>
    <xf numFmtId="0" fontId="0" fillId="0" borderId="1" xfId="0" applyFont="1" applyBorder="1" applyAlignment="1" applyProtection="1">
      <alignment horizontal="left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49" fontId="19" fillId="0" borderId="0" xfId="0" applyNumberFormat="1" applyFont="1" applyBorder="1" applyAlignment="1" applyProtection="1">
      <alignment horizontal="center" vertical="center" wrapText="1"/>
    </xf>
    <xf numFmtId="168" fontId="19" fillId="0" borderId="0" xfId="0" applyNumberFormat="1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vertical="center" wrapText="1"/>
    </xf>
    <xf numFmtId="49" fontId="19" fillId="0" borderId="1" xfId="0" applyNumberFormat="1" applyFont="1" applyBorder="1" applyAlignment="1" applyProtection="1">
      <alignment horizontal="center" vertical="center" wrapText="1"/>
    </xf>
    <xf numFmtId="0" fontId="36" fillId="0" borderId="1" xfId="0" applyFont="1" applyBorder="1" applyAlignment="1" applyProtection="1">
      <alignment horizontal="center" vertical="center" wrapText="1"/>
    </xf>
    <xf numFmtId="0" fontId="20" fillId="0" borderId="34" xfId="0" applyFont="1" applyBorder="1" applyAlignment="1" applyProtection="1">
      <alignment vertical="center" wrapText="1"/>
    </xf>
    <xf numFmtId="49" fontId="19" fillId="0" borderId="7" xfId="0" applyNumberFormat="1" applyFont="1" applyBorder="1" applyAlignment="1" applyProtection="1">
      <alignment horizontal="center" vertical="center" wrapText="1"/>
    </xf>
    <xf numFmtId="0" fontId="36" fillId="0" borderId="35" xfId="0" applyFont="1" applyBorder="1" applyAlignment="1" applyProtection="1">
      <alignment horizontal="center" vertical="center" wrapText="1"/>
    </xf>
    <xf numFmtId="0" fontId="36" fillId="0" borderId="36" xfId="0" applyFont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vertical="center" wrapText="1"/>
    </xf>
    <xf numFmtId="0" fontId="20" fillId="0" borderId="8" xfId="0" applyFont="1" applyBorder="1" applyAlignment="1" applyProtection="1">
      <alignment vertical="center" wrapText="1"/>
    </xf>
    <xf numFmtId="49" fontId="19" fillId="0" borderId="8" xfId="0" applyNumberFormat="1" applyFont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vertical="center" wrapText="1"/>
    </xf>
    <xf numFmtId="49" fontId="19" fillId="0" borderId="32" xfId="0" applyNumberFormat="1" applyFont="1" applyBorder="1" applyAlignment="1" applyProtection="1">
      <alignment horizontal="center" vertical="center" wrapText="1"/>
    </xf>
    <xf numFmtId="0" fontId="36" fillId="0" borderId="37" xfId="0" applyFont="1" applyBorder="1" applyAlignment="1" applyProtection="1">
      <alignment horizontal="center" vertical="center" wrapText="1"/>
    </xf>
    <xf numFmtId="0" fontId="36" fillId="0" borderId="38" xfId="0" applyFont="1" applyBorder="1" applyAlignment="1" applyProtection="1">
      <alignment horizontal="center" vertical="center" wrapText="1"/>
    </xf>
    <xf numFmtId="0" fontId="36" fillId="0" borderId="3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vertical="top" wrapText="1"/>
    </xf>
    <xf numFmtId="0" fontId="36" fillId="0" borderId="0" xfId="0" applyFont="1" applyBorder="1" applyAlignment="1" applyProtection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27" fillId="0" borderId="0" xfId="0" applyFont="1" applyProtection="1"/>
    <xf numFmtId="0" fontId="0" fillId="0" borderId="1" xfId="0" applyFont="1" applyBorder="1" applyAlignment="1" applyProtection="1">
      <alignment vertical="center" wrapText="1"/>
    </xf>
    <xf numFmtId="171" fontId="16" fillId="0" borderId="1" xfId="0" applyNumberFormat="1" applyFont="1" applyBorder="1" applyAlignment="1" applyProtection="1">
      <alignment horizontal="center" vertical="center" wrapText="1"/>
    </xf>
    <xf numFmtId="3" fontId="16" fillId="0" borderId="1" xfId="0" applyNumberFormat="1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0" fillId="0" borderId="0" xfId="0" applyFont="1" applyBorder="1" applyProtection="1"/>
    <xf numFmtId="0" fontId="2" fillId="0" borderId="0" xfId="0" applyFont="1" applyBorder="1" applyProtection="1"/>
    <xf numFmtId="0" fontId="16" fillId="0" borderId="39" xfId="0" applyFont="1" applyFill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41" xfId="0" applyFont="1" applyBorder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/>
    </xf>
    <xf numFmtId="4" fontId="16" fillId="0" borderId="31" xfId="0" applyNumberFormat="1" applyFont="1" applyBorder="1" applyAlignment="1" applyProtection="1">
      <alignment horizontal="left"/>
    </xf>
    <xf numFmtId="2" fontId="2" fillId="0" borderId="0" xfId="0" applyNumberFormat="1" applyFont="1" applyBorder="1" applyAlignment="1" applyProtection="1"/>
    <xf numFmtId="167" fontId="2" fillId="0" borderId="0" xfId="0" applyNumberFormat="1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 vertical="center"/>
    </xf>
    <xf numFmtId="167" fontId="16" fillId="0" borderId="6" xfId="0" applyNumberFormat="1" applyFont="1" applyBorder="1" applyAlignment="1" applyProtection="1">
      <alignment horizontal="center" vertical="center"/>
    </xf>
    <xf numFmtId="171" fontId="0" fillId="0" borderId="1" xfId="0" applyNumberFormat="1" applyFont="1" applyBorder="1" applyAlignment="1" applyProtection="1">
      <alignment horizontal="center" vertical="center"/>
      <protection locked="0"/>
    </xf>
    <xf numFmtId="3" fontId="0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42" xfId="0" applyNumberFormat="1" applyFont="1" applyBorder="1" applyAlignment="1" applyProtection="1">
      <alignment horizontal="left"/>
      <protection locked="0"/>
    </xf>
    <xf numFmtId="0" fontId="46" fillId="0" borderId="0" xfId="0" applyFont="1" applyAlignment="1" applyProtection="1">
      <alignment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165" fontId="0" fillId="0" borderId="27" xfId="0" applyNumberFormat="1" applyFont="1" applyBorder="1" applyAlignment="1" applyProtection="1">
      <alignment vertical="center" wrapText="1"/>
      <protection locked="0"/>
    </xf>
    <xf numFmtId="171" fontId="0" fillId="0" borderId="12" xfId="0" applyNumberFormat="1" applyFont="1" applyBorder="1" applyAlignment="1" applyProtection="1">
      <alignment vertical="center" wrapText="1"/>
      <protection locked="0"/>
    </xf>
    <xf numFmtId="165" fontId="0" fillId="0" borderId="42" xfId="0" applyNumberFormat="1" applyFont="1" applyBorder="1" applyAlignment="1" applyProtection="1">
      <alignment vertical="center" wrapText="1"/>
    </xf>
    <xf numFmtId="171" fontId="0" fillId="0" borderId="23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0" fillId="0" borderId="0" xfId="0" applyFill="1" applyProtection="1"/>
    <xf numFmtId="0" fontId="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164" fontId="14" fillId="0" borderId="0" xfId="0" applyNumberFormat="1" applyFont="1" applyBorder="1" applyAlignment="1" applyProtection="1">
      <alignment horizontal="right" vertical="center"/>
      <protection locked="0"/>
    </xf>
    <xf numFmtId="164" fontId="15" fillId="0" borderId="0" xfId="0" applyNumberFormat="1" applyFont="1" applyBorder="1" applyAlignment="1" applyProtection="1">
      <alignment horizontal="right" vertical="center"/>
    </xf>
    <xf numFmtId="164" fontId="9" fillId="0" borderId="0" xfId="0" applyNumberFormat="1" applyFont="1" applyProtection="1"/>
    <xf numFmtId="1" fontId="0" fillId="0" borderId="0" xfId="0" applyNumberFormat="1" applyFont="1" applyAlignment="1" applyProtection="1">
      <alignment horizontal="right"/>
    </xf>
    <xf numFmtId="1" fontId="0" fillId="0" borderId="0" xfId="0" applyNumberFormat="1" applyFont="1" applyProtection="1"/>
    <xf numFmtId="1" fontId="40" fillId="0" borderId="0" xfId="0" applyNumberFormat="1" applyFont="1" applyBorder="1" applyAlignment="1" applyProtection="1">
      <alignment horizontal="center"/>
    </xf>
    <xf numFmtId="1" fontId="19" fillId="0" borderId="0" xfId="0" applyNumberFormat="1" applyFont="1" applyBorder="1" applyAlignment="1" applyProtection="1">
      <alignment horizontal="center" vertical="center" wrapText="1"/>
    </xf>
    <xf numFmtId="1" fontId="0" fillId="0" borderId="0" xfId="0" applyNumberFormat="1" applyFont="1" applyBorder="1" applyAlignment="1" applyProtection="1">
      <alignment horizontal="center" vertical="center" wrapText="1"/>
    </xf>
    <xf numFmtId="1" fontId="0" fillId="0" borderId="0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Border="1" applyAlignment="1" applyProtection="1">
      <alignment horizontal="left"/>
    </xf>
    <xf numFmtId="1" fontId="0" fillId="0" borderId="0" xfId="4" applyNumberFormat="1" applyFont="1" applyBorder="1" applyAlignment="1" applyProtection="1">
      <alignment horizontal="center" vertical="center" wrapText="1"/>
    </xf>
    <xf numFmtId="2" fontId="47" fillId="0" borderId="0" xfId="0" applyNumberFormat="1" applyFont="1" applyAlignment="1" applyProtection="1">
      <alignment horizontal="center" vertical="center" wrapText="1"/>
    </xf>
    <xf numFmtId="0" fontId="48" fillId="0" borderId="0" xfId="0" applyFont="1" applyAlignment="1" applyProtection="1">
      <alignment horizontal="center" vertical="center"/>
    </xf>
    <xf numFmtId="0" fontId="33" fillId="0" borderId="1" xfId="0" applyFont="1" applyBorder="1" applyAlignment="1" applyProtection="1">
      <alignment vertical="center" wrapText="1"/>
    </xf>
    <xf numFmtId="0" fontId="22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9" fillId="0" borderId="0" xfId="0" applyFont="1" applyBorder="1" applyAlignment="1" applyProtection="1">
      <alignment horizontal="center"/>
      <protection locked="0"/>
    </xf>
    <xf numFmtId="14" fontId="3" fillId="0" borderId="0" xfId="1" applyNumberFormat="1" applyBorder="1" applyAlignment="1" applyProtection="1">
      <protection locked="0"/>
    </xf>
    <xf numFmtId="171" fontId="15" fillId="0" borderId="1" xfId="0" applyNumberFormat="1" applyFont="1" applyBorder="1" applyAlignment="1" applyProtection="1">
      <alignment horizontal="right" vertical="center" wrapText="1"/>
    </xf>
    <xf numFmtId="169" fontId="15" fillId="0" borderId="1" xfId="0" applyNumberFormat="1" applyFont="1" applyBorder="1" applyAlignment="1" applyProtection="1">
      <alignment horizontal="right" vertical="center" wrapText="1"/>
    </xf>
    <xf numFmtId="0" fontId="15" fillId="0" borderId="32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vertical="center" wrapText="1"/>
    </xf>
    <xf numFmtId="0" fontId="15" fillId="0" borderId="35" xfId="0" applyFont="1" applyBorder="1" applyAlignment="1" applyProtection="1">
      <alignment horizontal="center" vertical="center" wrapText="1"/>
    </xf>
    <xf numFmtId="171" fontId="14" fillId="0" borderId="7" xfId="0" applyNumberFormat="1" applyFont="1" applyBorder="1" applyAlignment="1" applyProtection="1">
      <alignment horizontal="right" vertical="center" wrapText="1"/>
    </xf>
    <xf numFmtId="0" fontId="42" fillId="0" borderId="38" xfId="0" applyFont="1" applyBorder="1" applyAlignment="1" applyProtection="1">
      <alignment horizontal="center" vertical="center" wrapText="1"/>
    </xf>
    <xf numFmtId="170" fontId="53" fillId="0" borderId="37" xfId="0" applyNumberFormat="1" applyFont="1" applyBorder="1" applyAlignment="1" applyProtection="1">
      <alignment horizontal="center" vertical="center" wrapText="1"/>
    </xf>
    <xf numFmtId="0" fontId="53" fillId="0" borderId="37" xfId="0" applyFont="1" applyBorder="1" applyAlignment="1" applyProtection="1">
      <alignment horizontal="center" vertical="center" wrapText="1"/>
    </xf>
    <xf numFmtId="0" fontId="53" fillId="0" borderId="30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2" fontId="14" fillId="0" borderId="1" xfId="0" applyNumberFormat="1" applyFont="1" applyBorder="1" applyAlignment="1" applyProtection="1">
      <alignment horizontal="center" vertical="center" wrapText="1"/>
    </xf>
    <xf numFmtId="16" fontId="14" fillId="0" borderId="1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/>
    </xf>
    <xf numFmtId="0" fontId="5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</xf>
    <xf numFmtId="0" fontId="16" fillId="0" borderId="0" xfId="0" applyFont="1" applyAlignment="1" applyProtection="1">
      <alignment wrapText="1"/>
    </xf>
    <xf numFmtId="0" fontId="9" fillId="0" borderId="0" xfId="0" applyFont="1" applyProtection="1">
      <protection locked="0"/>
    </xf>
    <xf numFmtId="0" fontId="16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23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right" wrapText="1"/>
    </xf>
    <xf numFmtId="171" fontId="15" fillId="0" borderId="37" xfId="0" applyNumberFormat="1" applyFont="1" applyBorder="1" applyAlignment="1" applyProtection="1">
      <alignment horizontal="center" vertical="center" wrapText="1"/>
    </xf>
    <xf numFmtId="171" fontId="15" fillId="0" borderId="9" xfId="0" applyNumberFormat="1" applyFont="1" applyBorder="1" applyAlignment="1" applyProtection="1">
      <alignment horizontal="center" vertical="center" wrapText="1"/>
    </xf>
    <xf numFmtId="171" fontId="15" fillId="0" borderId="26" xfId="0" applyNumberFormat="1" applyFont="1" applyBorder="1" applyAlignment="1" applyProtection="1">
      <alignment horizontal="center" vertical="center" wrapText="1"/>
    </xf>
    <xf numFmtId="171" fontId="14" fillId="0" borderId="12" xfId="0" applyNumberFormat="1" applyFont="1" applyBorder="1" applyAlignment="1" applyProtection="1">
      <alignment horizontal="center" vertical="center" wrapText="1"/>
    </xf>
    <xf numFmtId="171" fontId="14" fillId="0" borderId="17" xfId="0" applyNumberFormat="1" applyFont="1" applyBorder="1" applyAlignment="1" applyProtection="1">
      <alignment horizontal="center" vertical="center" wrapText="1"/>
    </xf>
    <xf numFmtId="171" fontId="14" fillId="0" borderId="23" xfId="0" applyNumberFormat="1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/>
    </xf>
    <xf numFmtId="0" fontId="15" fillId="0" borderId="45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top" wrapText="1"/>
    </xf>
    <xf numFmtId="0" fontId="13" fillId="0" borderId="15" xfId="0" applyFont="1" applyBorder="1" applyAlignment="1" applyProtection="1">
      <alignment horizontal="center" vertical="top" wrapText="1"/>
    </xf>
    <xf numFmtId="0" fontId="13" fillId="0" borderId="42" xfId="0" applyFont="1" applyBorder="1" applyAlignment="1" applyProtection="1">
      <alignment horizontal="center" vertical="top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2" fontId="47" fillId="0" borderId="0" xfId="0" applyNumberFormat="1" applyFont="1" applyAlignment="1" applyProtection="1">
      <alignment horizontal="center" vertical="center" wrapText="1"/>
    </xf>
    <xf numFmtId="0" fontId="48" fillId="0" borderId="0" xfId="0" applyFont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right" vertical="top" wrapText="1"/>
    </xf>
    <xf numFmtId="0" fontId="29" fillId="0" borderId="1" xfId="0" applyFont="1" applyBorder="1" applyAlignment="1" applyProtection="1">
      <alignment horizontal="right" vertical="top" wrapText="1"/>
    </xf>
    <xf numFmtId="0" fontId="39" fillId="0" borderId="12" xfId="0" applyFont="1" applyFill="1" applyBorder="1" applyAlignment="1" applyProtection="1">
      <alignment horizontal="center" vertical="center" wrapText="1"/>
      <protection locked="0"/>
    </xf>
    <xf numFmtId="0" fontId="39" fillId="0" borderId="17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15" fillId="0" borderId="37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center" vertical="center" wrapText="1"/>
    </xf>
    <xf numFmtId="0" fontId="29" fillId="0" borderId="29" xfId="0" applyFont="1" applyBorder="1" applyAlignment="1" applyProtection="1">
      <alignment horizontal="right" vertical="top" wrapText="1"/>
    </xf>
    <xf numFmtId="0" fontId="29" fillId="0" borderId="32" xfId="0" applyFont="1" applyBorder="1" applyAlignment="1" applyProtection="1">
      <alignment horizontal="right" vertical="top" wrapText="1"/>
    </xf>
    <xf numFmtId="0" fontId="7" fillId="0" borderId="34" xfId="0" applyFont="1" applyBorder="1" applyAlignment="1" applyProtection="1">
      <alignment horizontal="center" vertical="top" wrapText="1"/>
    </xf>
    <xf numFmtId="0" fontId="7" fillId="0" borderId="7" xfId="0" applyFont="1" applyBorder="1" applyAlignment="1" applyProtection="1">
      <alignment horizontal="center" vertical="top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9" fillId="0" borderId="0" xfId="0" applyFont="1" applyAlignment="1" applyProtection="1">
      <alignment horizontal="center" vertical="center" wrapText="1"/>
    </xf>
    <xf numFmtId="0" fontId="50" fillId="0" borderId="0" xfId="0" applyFont="1" applyAlignment="1" applyProtection="1">
      <alignment horizontal="center" vertical="center" wrapText="1"/>
    </xf>
    <xf numFmtId="0" fontId="47" fillId="0" borderId="0" xfId="0" applyFont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2" fontId="0" fillId="0" borderId="16" xfId="0" applyNumberFormat="1" applyFont="1" applyBorder="1" applyAlignment="1" applyProtection="1">
      <alignment horizontal="center"/>
      <protection locked="0"/>
    </xf>
    <xf numFmtId="2" fontId="0" fillId="0" borderId="2" xfId="0" applyNumberFormat="1" applyFont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2" fontId="0" fillId="0" borderId="43" xfId="0" applyNumberFormat="1" applyFont="1" applyBorder="1" applyAlignment="1" applyProtection="1">
      <alignment horizontal="center"/>
      <protection locked="0"/>
    </xf>
    <xf numFmtId="2" fontId="0" fillId="0" borderId="21" xfId="0" applyNumberFormat="1" applyFont="1" applyBorder="1" applyAlignment="1" applyProtection="1">
      <alignment horizontal="center"/>
      <protection locked="0"/>
    </xf>
    <xf numFmtId="169" fontId="16" fillId="0" borderId="8" xfId="0" applyNumberFormat="1" applyFont="1" applyBorder="1" applyAlignment="1" applyProtection="1">
      <alignment horizontal="center" vertical="center" wrapText="1"/>
    </xf>
    <xf numFmtId="169" fontId="16" fillId="0" borderId="7" xfId="0" applyNumberFormat="1" applyFont="1" applyBorder="1" applyAlignment="1" applyProtection="1">
      <alignment horizontal="center" vertical="center" wrapText="1"/>
    </xf>
    <xf numFmtId="0" fontId="52" fillId="0" borderId="12" xfId="0" applyFont="1" applyBorder="1" applyAlignment="1" applyProtection="1">
      <alignment horizontal="center" vertical="center" wrapText="1"/>
    </xf>
    <xf numFmtId="0" fontId="52" fillId="0" borderId="17" xfId="0" applyFont="1" applyBorder="1" applyAlignment="1" applyProtection="1">
      <alignment horizontal="center" vertical="center" wrapText="1"/>
    </xf>
    <xf numFmtId="0" fontId="52" fillId="0" borderId="23" xfId="0" applyFont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0" fontId="16" fillId="2" borderId="44" xfId="0" applyFont="1" applyFill="1" applyBorder="1" applyAlignment="1" applyProtection="1">
      <alignment horizontal="center" vertical="center"/>
    </xf>
    <xf numFmtId="0" fontId="16" fillId="2" borderId="40" xfId="0" applyFont="1" applyFill="1" applyBorder="1" applyAlignment="1" applyProtection="1">
      <alignment horizontal="center" vertical="center"/>
    </xf>
    <xf numFmtId="2" fontId="20" fillId="0" borderId="13" xfId="0" applyNumberFormat="1" applyFont="1" applyBorder="1" applyAlignment="1" applyProtection="1">
      <alignment horizontal="left" vertical="center" wrapText="1"/>
    </xf>
    <xf numFmtId="2" fontId="20" fillId="0" borderId="14" xfId="0" applyNumberFormat="1" applyFont="1" applyBorder="1" applyAlignment="1" applyProtection="1">
      <alignment horizontal="left" vertical="center" wrapText="1"/>
    </xf>
    <xf numFmtId="0" fontId="36" fillId="0" borderId="8" xfId="0" applyFont="1" applyBorder="1" applyAlignment="1" applyProtection="1">
      <alignment horizontal="center" vertical="center" wrapText="1"/>
    </xf>
    <xf numFmtId="0" fontId="37" fillId="0" borderId="4" xfId="0" applyFont="1" applyBorder="1" applyAlignment="1" applyProtection="1">
      <alignment horizontal="left"/>
    </xf>
    <xf numFmtId="0" fontId="17" fillId="0" borderId="12" xfId="0" applyFont="1" applyBorder="1" applyAlignment="1" applyProtection="1">
      <alignment horizontal="center"/>
    </xf>
    <xf numFmtId="0" fontId="17" fillId="0" borderId="17" xfId="0" applyFont="1" applyBorder="1" applyAlignment="1" applyProtection="1">
      <alignment horizontal="center"/>
    </xf>
    <xf numFmtId="0" fontId="17" fillId="0" borderId="23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 vertical="top" wrapText="1"/>
    </xf>
    <xf numFmtId="49" fontId="16" fillId="0" borderId="1" xfId="0" applyNumberFormat="1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36" fillId="0" borderId="37" xfId="0" applyFont="1" applyBorder="1" applyAlignment="1" applyProtection="1">
      <alignment horizontal="center" vertical="center" wrapText="1"/>
    </xf>
    <xf numFmtId="0" fontId="36" fillId="0" borderId="38" xfId="0" applyFont="1" applyBorder="1" applyAlignment="1" applyProtection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Процентный 2" xfId="4"/>
    <cellStyle name="Процентн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4</xdr:row>
      <xdr:rowOff>95250</xdr:rowOff>
    </xdr:from>
    <xdr:to>
      <xdr:col>6</xdr:col>
      <xdr:colOff>228600</xdr:colOff>
      <xdr:row>6</xdr:row>
      <xdr:rowOff>161925</xdr:rowOff>
    </xdr:to>
    <xdr:pic>
      <xdr:nvPicPr>
        <xdr:cNvPr id="172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476375"/>
          <a:ext cx="428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</sheetPr>
  <dimension ref="A1:K74"/>
  <sheetViews>
    <sheetView tabSelected="1" workbookViewId="0">
      <selection activeCell="E1" sqref="E1:G1"/>
    </sheetView>
  </sheetViews>
  <sheetFormatPr defaultRowHeight="12.75"/>
  <cols>
    <col min="1" max="1" width="6.140625" style="58" customWidth="1"/>
    <col min="2" max="2" width="44.28515625" style="59" customWidth="1"/>
    <col min="3" max="3" width="9.140625" style="61"/>
    <col min="4" max="4" width="11.5703125" style="61" customWidth="1"/>
    <col min="5" max="5" width="12.42578125" style="59" customWidth="1"/>
    <col min="6" max="7" width="12.5703125" style="59" customWidth="1"/>
    <col min="8" max="8" width="13.140625" style="58" customWidth="1"/>
    <col min="9" max="16384" width="9.140625" style="59"/>
  </cols>
  <sheetData>
    <row r="1" spans="1:11" ht="39" customHeight="1">
      <c r="B1" s="3"/>
      <c r="C1" s="236"/>
      <c r="D1" s="236"/>
      <c r="E1" s="242" t="s">
        <v>179</v>
      </c>
      <c r="F1" s="242"/>
      <c r="G1" s="242"/>
    </row>
    <row r="2" spans="1:11" ht="87.75" customHeight="1">
      <c r="B2" s="60"/>
      <c r="C2" s="237"/>
      <c r="D2" s="237"/>
      <c r="E2" s="242" t="s">
        <v>176</v>
      </c>
      <c r="F2" s="242"/>
      <c r="G2" s="242"/>
    </row>
    <row r="3" spans="1:11" ht="6.75" customHeight="1"/>
    <row r="4" spans="1:11" ht="18">
      <c r="A4" s="241" t="s">
        <v>4</v>
      </c>
      <c r="B4" s="241"/>
      <c r="C4" s="241"/>
      <c r="D4" s="241"/>
      <c r="E4" s="241"/>
      <c r="F4" s="241" t="s">
        <v>134</v>
      </c>
      <c r="G4" s="241"/>
    </row>
    <row r="5" spans="1:11" ht="18">
      <c r="A5" s="259" t="s">
        <v>168</v>
      </c>
      <c r="B5" s="260"/>
      <c r="C5" s="260"/>
      <c r="D5" s="260"/>
      <c r="E5" s="260"/>
      <c r="F5" s="62"/>
      <c r="G5" s="62"/>
    </row>
    <row r="6" spans="1:11" ht="15.75">
      <c r="A6" s="249" t="s">
        <v>174</v>
      </c>
      <c r="B6" s="249"/>
      <c r="C6" s="249"/>
      <c r="D6" s="249"/>
      <c r="E6" s="249"/>
      <c r="F6" s="192"/>
      <c r="G6" s="192"/>
    </row>
    <row r="7" spans="1:11" ht="18" customHeight="1">
      <c r="A7" s="249" t="s">
        <v>173</v>
      </c>
      <c r="B7" s="249"/>
      <c r="C7" s="249"/>
      <c r="D7" s="249"/>
      <c r="E7" s="249"/>
      <c r="F7" s="192"/>
      <c r="G7" s="192"/>
      <c r="K7" s="196"/>
    </row>
    <row r="8" spans="1:11" ht="18" customHeight="1">
      <c r="A8" s="249" t="s">
        <v>135</v>
      </c>
      <c r="B8" s="249"/>
      <c r="C8" s="249"/>
      <c r="D8" s="249"/>
      <c r="E8" s="249"/>
      <c r="F8" s="192"/>
      <c r="G8" s="192"/>
    </row>
    <row r="9" spans="1:11" ht="33" customHeight="1">
      <c r="A9" s="192"/>
      <c r="B9" s="192"/>
      <c r="C9" s="192"/>
      <c r="D9" s="213"/>
      <c r="E9" s="192"/>
      <c r="F9" s="192"/>
      <c r="G9" s="192"/>
    </row>
    <row r="10" spans="1:11" ht="15.75">
      <c r="A10" s="271" t="s">
        <v>169</v>
      </c>
      <c r="B10" s="271"/>
      <c r="C10" s="271"/>
      <c r="D10" s="234"/>
      <c r="E10" s="63"/>
      <c r="F10" s="63"/>
      <c r="G10" s="63"/>
    </row>
    <row r="11" spans="1:11" ht="34.5" customHeight="1">
      <c r="A11" s="268"/>
      <c r="B11" s="269"/>
      <c r="C11" s="270"/>
      <c r="D11" s="235"/>
      <c r="E11" s="115"/>
      <c r="F11" s="115"/>
      <c r="G11" s="115"/>
      <c r="H11" s="120"/>
    </row>
    <row r="12" spans="1:11" ht="8.25" customHeight="1">
      <c r="A12" s="65"/>
      <c r="B12" s="66"/>
      <c r="C12" s="66"/>
      <c r="D12" s="66"/>
      <c r="E12" s="7"/>
      <c r="F12" s="7"/>
      <c r="G12" s="7"/>
    </row>
    <row r="13" spans="1:11" ht="34.5" customHeight="1" thickBot="1">
      <c r="A13" s="191"/>
      <c r="B13" s="214"/>
      <c r="C13" s="214"/>
      <c r="D13" s="214"/>
      <c r="E13" s="214"/>
      <c r="F13" s="214"/>
      <c r="G13" s="214"/>
    </row>
    <row r="14" spans="1:11" ht="34.5" customHeight="1" thickBot="1">
      <c r="A14" s="220" t="s">
        <v>60</v>
      </c>
      <c r="B14" s="221" t="s">
        <v>3</v>
      </c>
      <c r="C14" s="221" t="s">
        <v>1</v>
      </c>
      <c r="D14" s="273" t="s">
        <v>137</v>
      </c>
      <c r="E14" s="274"/>
      <c r="F14" s="274"/>
      <c r="G14" s="275"/>
    </row>
    <row r="15" spans="1:11" ht="20.25" customHeight="1" thickBot="1">
      <c r="A15" s="279" t="s">
        <v>159</v>
      </c>
      <c r="B15" s="280"/>
      <c r="C15" s="219">
        <v>10</v>
      </c>
      <c r="D15" s="276"/>
      <c r="E15" s="277"/>
      <c r="F15" s="277"/>
      <c r="G15" s="278"/>
      <c r="H15" s="64"/>
      <c r="I15" s="118"/>
      <c r="J15" s="59" t="s">
        <v>138</v>
      </c>
    </row>
    <row r="16" spans="1:11" ht="18">
      <c r="A16" s="281" t="s">
        <v>5</v>
      </c>
      <c r="B16" s="282"/>
      <c r="C16" s="67" t="s">
        <v>2</v>
      </c>
      <c r="D16" s="253" t="s">
        <v>2</v>
      </c>
      <c r="E16" s="254"/>
      <c r="F16" s="254"/>
      <c r="G16" s="255"/>
      <c r="H16" s="120"/>
    </row>
    <row r="17" spans="1:8" ht="33" customHeight="1">
      <c r="A17" s="68" t="s">
        <v>6</v>
      </c>
      <c r="B17" s="69" t="s">
        <v>86</v>
      </c>
      <c r="C17" s="70">
        <v>20</v>
      </c>
      <c r="D17" s="246"/>
      <c r="E17" s="247"/>
      <c r="F17" s="247"/>
      <c r="G17" s="248"/>
      <c r="H17" s="120"/>
    </row>
    <row r="18" spans="1:8" ht="31.5" customHeight="1">
      <c r="A18" s="68" t="s">
        <v>11</v>
      </c>
      <c r="B18" s="69" t="s">
        <v>97</v>
      </c>
      <c r="C18" s="70">
        <v>21</v>
      </c>
      <c r="D18" s="256"/>
      <c r="E18" s="257"/>
      <c r="F18" s="257"/>
      <c r="G18" s="258"/>
      <c r="H18" s="120"/>
    </row>
    <row r="19" spans="1:8" ht="21" customHeight="1">
      <c r="A19" s="68" t="s">
        <v>13</v>
      </c>
      <c r="B19" s="69" t="s">
        <v>62</v>
      </c>
      <c r="C19" s="70">
        <v>22</v>
      </c>
      <c r="D19" s="256"/>
      <c r="E19" s="257"/>
      <c r="F19" s="257"/>
      <c r="G19" s="258"/>
      <c r="H19" s="120"/>
    </row>
    <row r="20" spans="1:8" ht="21" customHeight="1">
      <c r="A20" s="68" t="s">
        <v>7</v>
      </c>
      <c r="B20" s="69" t="s">
        <v>61</v>
      </c>
      <c r="C20" s="70">
        <v>30</v>
      </c>
      <c r="D20" s="256"/>
      <c r="E20" s="257"/>
      <c r="F20" s="257"/>
      <c r="G20" s="258"/>
      <c r="H20" s="120"/>
    </row>
    <row r="21" spans="1:8" ht="21.75" customHeight="1" thickBot="1">
      <c r="A21" s="73" t="s">
        <v>8</v>
      </c>
      <c r="B21" s="74" t="s">
        <v>163</v>
      </c>
      <c r="C21" s="75">
        <v>40</v>
      </c>
      <c r="D21" s="250"/>
      <c r="E21" s="251"/>
      <c r="F21" s="251"/>
      <c r="G21" s="252"/>
      <c r="H21" s="120"/>
    </row>
    <row r="22" spans="1:8" ht="20.100000000000001" customHeight="1" thickBot="1">
      <c r="A22" s="272" t="s">
        <v>57</v>
      </c>
      <c r="B22" s="265"/>
      <c r="C22" s="219">
        <v>50</v>
      </c>
      <c r="D22" s="243"/>
      <c r="E22" s="244"/>
      <c r="F22" s="244"/>
      <c r="G22" s="245"/>
      <c r="H22" s="120"/>
    </row>
    <row r="23" spans="1:8" ht="54" customHeight="1" thickBot="1">
      <c r="A23" s="264" t="s">
        <v>9</v>
      </c>
      <c r="B23" s="265"/>
      <c r="C23" s="226" t="s">
        <v>2</v>
      </c>
      <c r="D23" s="227" t="s">
        <v>133</v>
      </c>
      <c r="E23" s="227" t="s">
        <v>131</v>
      </c>
      <c r="F23" s="228" t="s">
        <v>132</v>
      </c>
      <c r="G23" s="229" t="s">
        <v>167</v>
      </c>
      <c r="H23" s="120"/>
    </row>
    <row r="24" spans="1:8" ht="20.100000000000001" customHeight="1">
      <c r="A24" s="222" t="s">
        <v>6</v>
      </c>
      <c r="B24" s="223" t="s">
        <v>10</v>
      </c>
      <c r="C24" s="224">
        <v>60</v>
      </c>
      <c r="D24" s="224"/>
      <c r="E24" s="225"/>
      <c r="F24" s="225"/>
      <c r="G24" s="225"/>
      <c r="H24" s="120"/>
    </row>
    <row r="25" spans="1:8" ht="20.100000000000001" customHeight="1">
      <c r="A25" s="230" t="s">
        <v>11</v>
      </c>
      <c r="B25" s="69" t="s">
        <v>12</v>
      </c>
      <c r="C25" s="70">
        <v>61</v>
      </c>
      <c r="D25" s="70"/>
      <c r="E25" s="1"/>
      <c r="F25" s="1"/>
      <c r="G25" s="1"/>
      <c r="H25" s="120"/>
    </row>
    <row r="26" spans="1:8" ht="28.5" customHeight="1">
      <c r="A26" s="230" t="s">
        <v>13</v>
      </c>
      <c r="B26" s="69" t="s">
        <v>14</v>
      </c>
      <c r="C26" s="70">
        <v>62</v>
      </c>
      <c r="D26" s="70"/>
      <c r="E26" s="1"/>
      <c r="F26" s="1"/>
      <c r="G26" s="1"/>
      <c r="H26" s="120"/>
    </row>
    <row r="27" spans="1:8" ht="20.100000000000001" customHeight="1">
      <c r="A27" s="230" t="s">
        <v>15</v>
      </c>
      <c r="B27" s="69" t="s">
        <v>16</v>
      </c>
      <c r="C27" s="70">
        <v>63</v>
      </c>
      <c r="D27" s="70"/>
      <c r="E27" s="1"/>
      <c r="F27" s="1"/>
      <c r="G27" s="1"/>
      <c r="H27" s="120"/>
    </row>
    <row r="28" spans="1:8" ht="30" customHeight="1">
      <c r="A28" s="230" t="s">
        <v>17</v>
      </c>
      <c r="B28" s="69" t="s">
        <v>160</v>
      </c>
      <c r="C28" s="70">
        <v>64</v>
      </c>
      <c r="D28" s="70"/>
      <c r="E28" s="1"/>
      <c r="F28" s="1"/>
      <c r="G28" s="1"/>
      <c r="H28" s="120"/>
    </row>
    <row r="29" spans="1:8" ht="20.100000000000001" customHeight="1">
      <c r="A29" s="230" t="s">
        <v>18</v>
      </c>
      <c r="B29" s="69" t="s">
        <v>19</v>
      </c>
      <c r="C29" s="70">
        <v>65</v>
      </c>
      <c r="D29" s="70"/>
      <c r="E29" s="1"/>
      <c r="F29" s="1"/>
      <c r="G29" s="1"/>
      <c r="H29" s="120"/>
    </row>
    <row r="30" spans="1:8" ht="20.100000000000001" customHeight="1">
      <c r="A30" s="230" t="s">
        <v>20</v>
      </c>
      <c r="B30" s="69" t="s">
        <v>63</v>
      </c>
      <c r="C30" s="70">
        <v>66</v>
      </c>
      <c r="D30" s="70"/>
      <c r="E30" s="1"/>
      <c r="F30" s="1"/>
      <c r="G30" s="1"/>
      <c r="H30" s="120"/>
    </row>
    <row r="31" spans="1:8" ht="29.25" customHeight="1">
      <c r="A31" s="230" t="s">
        <v>21</v>
      </c>
      <c r="B31" s="240" t="s">
        <v>87</v>
      </c>
      <c r="C31" s="70">
        <v>67</v>
      </c>
      <c r="D31" s="70"/>
      <c r="E31" s="1"/>
      <c r="F31" s="1"/>
      <c r="G31" s="1"/>
      <c r="H31" s="120"/>
    </row>
    <row r="32" spans="1:8" ht="20.25" customHeight="1">
      <c r="A32" s="230" t="s">
        <v>65</v>
      </c>
      <c r="B32" s="69" t="s">
        <v>162</v>
      </c>
      <c r="C32" s="70">
        <v>68</v>
      </c>
      <c r="D32" s="70"/>
      <c r="E32" s="71"/>
      <c r="F32" s="71"/>
      <c r="G32" s="71"/>
      <c r="H32" s="120"/>
    </row>
    <row r="33" spans="1:8" ht="22.5" customHeight="1">
      <c r="A33" s="231" t="s">
        <v>66</v>
      </c>
      <c r="B33" s="240" t="s">
        <v>94</v>
      </c>
      <c r="C33" s="70" t="s">
        <v>100</v>
      </c>
      <c r="D33" s="70"/>
      <c r="E33" s="1"/>
      <c r="F33" s="1"/>
      <c r="G33" s="1"/>
      <c r="H33" s="120"/>
    </row>
    <row r="34" spans="1:8" ht="22.5" customHeight="1">
      <c r="A34" s="231" t="s">
        <v>67</v>
      </c>
      <c r="B34" s="69" t="s">
        <v>36</v>
      </c>
      <c r="C34" s="70" t="s">
        <v>101</v>
      </c>
      <c r="D34" s="70"/>
      <c r="E34" s="1"/>
      <c r="F34" s="1"/>
      <c r="G34" s="1"/>
      <c r="H34" s="120"/>
    </row>
    <row r="35" spans="1:8" ht="24" customHeight="1">
      <c r="A35" s="231" t="s">
        <v>68</v>
      </c>
      <c r="B35" s="72" t="s">
        <v>70</v>
      </c>
      <c r="C35" s="70" t="s">
        <v>102</v>
      </c>
      <c r="D35" s="70"/>
      <c r="E35" s="1"/>
      <c r="F35" s="1"/>
      <c r="G35" s="1"/>
      <c r="H35" s="120"/>
    </row>
    <row r="36" spans="1:8" ht="28.5" customHeight="1">
      <c r="A36" s="231" t="s">
        <v>69</v>
      </c>
      <c r="B36" s="69" t="s">
        <v>85</v>
      </c>
      <c r="C36" s="70" t="s">
        <v>103</v>
      </c>
      <c r="D36" s="70"/>
      <c r="E36" s="1"/>
      <c r="F36" s="1"/>
      <c r="G36" s="1"/>
      <c r="H36" s="120"/>
    </row>
    <row r="37" spans="1:8" ht="21.75" customHeight="1">
      <c r="A37" s="230" t="s">
        <v>7</v>
      </c>
      <c r="B37" s="69" t="s">
        <v>64</v>
      </c>
      <c r="C37" s="70">
        <v>70</v>
      </c>
      <c r="D37" s="70"/>
      <c r="E37" s="1"/>
      <c r="F37" s="1"/>
      <c r="G37" s="1"/>
      <c r="H37" s="120"/>
    </row>
    <row r="38" spans="1:8" ht="20.100000000000001" customHeight="1">
      <c r="A38" s="230" t="s">
        <v>8</v>
      </c>
      <c r="B38" s="69" t="s">
        <v>22</v>
      </c>
      <c r="C38" s="70">
        <v>80</v>
      </c>
      <c r="D38" s="70"/>
      <c r="E38" s="1"/>
      <c r="F38" s="1"/>
      <c r="G38" s="1"/>
      <c r="H38" s="120"/>
    </row>
    <row r="39" spans="1:8" ht="20.100000000000001" customHeight="1">
      <c r="A39" s="230" t="s">
        <v>23</v>
      </c>
      <c r="B39" s="69" t="s">
        <v>24</v>
      </c>
      <c r="C39" s="70">
        <v>90</v>
      </c>
      <c r="D39" s="70"/>
      <c r="E39" s="1"/>
      <c r="F39" s="1"/>
      <c r="G39" s="1"/>
      <c r="H39" s="120"/>
    </row>
    <row r="40" spans="1:8" ht="20.100000000000001" customHeight="1">
      <c r="A40" s="230" t="s">
        <v>25</v>
      </c>
      <c r="B40" s="69" t="s">
        <v>142</v>
      </c>
      <c r="C40" s="70">
        <v>100</v>
      </c>
      <c r="D40" s="70"/>
      <c r="E40" s="1"/>
      <c r="F40" s="1"/>
      <c r="G40" s="1"/>
      <c r="H40" s="120"/>
    </row>
    <row r="41" spans="1:8" ht="44.25" customHeight="1">
      <c r="A41" s="230" t="s">
        <v>26</v>
      </c>
      <c r="B41" s="69" t="s">
        <v>127</v>
      </c>
      <c r="C41" s="70">
        <v>110</v>
      </c>
      <c r="D41" s="70"/>
      <c r="E41" s="71"/>
      <c r="F41" s="71"/>
      <c r="G41" s="71"/>
      <c r="H41" s="120"/>
    </row>
    <row r="42" spans="1:8" ht="20.100000000000001" customHeight="1">
      <c r="A42" s="230" t="s">
        <v>27</v>
      </c>
      <c r="B42" s="69" t="s">
        <v>28</v>
      </c>
      <c r="C42" s="70">
        <v>111</v>
      </c>
      <c r="D42" s="70"/>
      <c r="E42" s="1"/>
      <c r="F42" s="1"/>
      <c r="G42" s="1"/>
      <c r="H42" s="120"/>
    </row>
    <row r="43" spans="1:8" ht="20.100000000000001" customHeight="1">
      <c r="A43" s="230" t="s">
        <v>29</v>
      </c>
      <c r="B43" s="69" t="s">
        <v>30</v>
      </c>
      <c r="C43" s="70">
        <v>112</v>
      </c>
      <c r="D43" s="70"/>
      <c r="E43" s="1"/>
      <c r="F43" s="1"/>
      <c r="G43" s="1"/>
      <c r="H43" s="120"/>
    </row>
    <row r="44" spans="1:8" ht="20.100000000000001" customHeight="1">
      <c r="A44" s="232" t="s">
        <v>37</v>
      </c>
      <c r="B44" s="69" t="s">
        <v>84</v>
      </c>
      <c r="C44" s="70">
        <v>113</v>
      </c>
      <c r="D44" s="70"/>
      <c r="E44" s="1"/>
      <c r="F44" s="1"/>
      <c r="G44" s="1"/>
      <c r="H44" s="120"/>
    </row>
    <row r="45" spans="1:8" ht="33" customHeight="1">
      <c r="A45" s="233" t="s">
        <v>38</v>
      </c>
      <c r="B45" s="240" t="s">
        <v>31</v>
      </c>
      <c r="C45" s="70">
        <v>114</v>
      </c>
      <c r="D45" s="70"/>
      <c r="E45" s="1"/>
      <c r="F45" s="1"/>
      <c r="G45" s="1"/>
      <c r="H45" s="120"/>
    </row>
    <row r="46" spans="1:8" ht="20.100000000000001" customHeight="1">
      <c r="A46" s="230" t="s">
        <v>143</v>
      </c>
      <c r="B46" s="69" t="s">
        <v>32</v>
      </c>
      <c r="C46" s="70">
        <v>115</v>
      </c>
      <c r="D46" s="70"/>
      <c r="E46" s="1"/>
      <c r="F46" s="1"/>
      <c r="G46" s="1"/>
      <c r="H46" s="120"/>
    </row>
    <row r="47" spans="1:8" ht="20.100000000000001" customHeight="1">
      <c r="A47" s="230" t="s">
        <v>144</v>
      </c>
      <c r="B47" s="69" t="s">
        <v>33</v>
      </c>
      <c r="C47" s="70">
        <v>116</v>
      </c>
      <c r="D47" s="70"/>
      <c r="E47" s="1"/>
      <c r="F47" s="1"/>
      <c r="G47" s="1"/>
      <c r="H47" s="120"/>
    </row>
    <row r="48" spans="1:8" ht="20.100000000000001" customHeight="1">
      <c r="A48" s="230" t="s">
        <v>145</v>
      </c>
      <c r="B48" s="69" t="s">
        <v>34</v>
      </c>
      <c r="C48" s="70">
        <v>117</v>
      </c>
      <c r="D48" s="70"/>
      <c r="E48" s="1"/>
      <c r="F48" s="1"/>
      <c r="G48" s="1"/>
      <c r="H48" s="120"/>
    </row>
    <row r="49" spans="1:8" ht="20.100000000000001" customHeight="1">
      <c r="A49" s="230" t="s">
        <v>146</v>
      </c>
      <c r="B49" s="69" t="s">
        <v>156</v>
      </c>
      <c r="C49" s="70">
        <v>118</v>
      </c>
      <c r="D49" s="70"/>
      <c r="E49" s="1"/>
      <c r="F49" s="1"/>
      <c r="G49" s="1"/>
      <c r="H49" s="120"/>
    </row>
    <row r="50" spans="1:8" ht="20.100000000000001" customHeight="1">
      <c r="A50" s="230" t="s">
        <v>157</v>
      </c>
      <c r="B50" s="69" t="s">
        <v>0</v>
      </c>
      <c r="C50" s="70">
        <v>119</v>
      </c>
      <c r="D50" s="70"/>
      <c r="E50" s="1"/>
      <c r="F50" s="1"/>
      <c r="G50" s="1"/>
      <c r="H50" s="120"/>
    </row>
    <row r="51" spans="1:8" ht="20.100000000000001" customHeight="1">
      <c r="A51" s="230" t="s">
        <v>35</v>
      </c>
      <c r="B51" s="240" t="s">
        <v>161</v>
      </c>
      <c r="C51" s="70">
        <v>120</v>
      </c>
      <c r="D51" s="70"/>
      <c r="E51" s="71"/>
      <c r="F51" s="71"/>
      <c r="G51" s="71"/>
      <c r="H51" s="120"/>
    </row>
    <row r="52" spans="1:8" ht="20.100000000000001" customHeight="1">
      <c r="A52" s="230" t="s">
        <v>147</v>
      </c>
      <c r="B52" s="69" t="s">
        <v>170</v>
      </c>
      <c r="C52" s="70">
        <v>121</v>
      </c>
      <c r="D52" s="70"/>
      <c r="E52" s="1"/>
      <c r="F52" s="1"/>
      <c r="G52" s="1"/>
      <c r="H52" s="120"/>
    </row>
    <row r="53" spans="1:8" ht="20.100000000000001" customHeight="1">
      <c r="A53" s="230" t="s">
        <v>148</v>
      </c>
      <c r="B53" s="212" t="s">
        <v>171</v>
      </c>
      <c r="C53" s="70">
        <v>122</v>
      </c>
      <c r="D53" s="70"/>
      <c r="E53" s="1"/>
      <c r="F53" s="1"/>
      <c r="G53" s="1"/>
      <c r="H53" s="120"/>
    </row>
    <row r="54" spans="1:8" ht="20.100000000000001" customHeight="1">
      <c r="A54" s="230" t="s">
        <v>149</v>
      </c>
      <c r="B54" s="69" t="s">
        <v>83</v>
      </c>
      <c r="C54" s="70">
        <v>123</v>
      </c>
      <c r="D54" s="70"/>
      <c r="E54" s="1"/>
      <c r="F54" s="1"/>
      <c r="G54" s="1"/>
      <c r="H54" s="120"/>
    </row>
    <row r="55" spans="1:8" ht="20.100000000000001" customHeight="1">
      <c r="A55" s="230" t="s">
        <v>150</v>
      </c>
      <c r="B55" s="69" t="s">
        <v>172</v>
      </c>
      <c r="C55" s="70">
        <v>124</v>
      </c>
      <c r="D55" s="70"/>
      <c r="E55" s="1"/>
      <c r="F55" s="1"/>
      <c r="G55" s="1"/>
      <c r="H55" s="120"/>
    </row>
    <row r="56" spans="1:8" ht="15">
      <c r="A56" s="230" t="s">
        <v>151</v>
      </c>
      <c r="B56" s="69" t="s">
        <v>71</v>
      </c>
      <c r="C56" s="70">
        <v>130</v>
      </c>
      <c r="D56" s="70"/>
      <c r="E56" s="1"/>
      <c r="F56" s="1"/>
      <c r="G56" s="1"/>
      <c r="H56" s="120"/>
    </row>
    <row r="57" spans="1:8" ht="20.100000000000001" customHeight="1">
      <c r="A57" s="266" t="s">
        <v>56</v>
      </c>
      <c r="B57" s="266"/>
      <c r="C57" s="70">
        <v>140</v>
      </c>
      <c r="D57" s="70"/>
      <c r="E57" s="217"/>
      <c r="F57" s="217"/>
      <c r="G57" s="217"/>
      <c r="H57" s="120"/>
    </row>
    <row r="58" spans="1:8" ht="20.100000000000001" customHeight="1">
      <c r="A58" s="267" t="s">
        <v>158</v>
      </c>
      <c r="B58" s="267"/>
      <c r="C58" s="70">
        <v>150</v>
      </c>
      <c r="D58" s="70"/>
      <c r="E58" s="218"/>
      <c r="F58" s="218"/>
      <c r="G58" s="218"/>
      <c r="H58" s="120"/>
    </row>
    <row r="59" spans="1:8" ht="15">
      <c r="A59" s="266" t="s">
        <v>81</v>
      </c>
      <c r="B59" s="266"/>
      <c r="C59" s="70">
        <v>160</v>
      </c>
      <c r="D59" s="70"/>
      <c r="E59" s="218"/>
      <c r="F59" s="218"/>
      <c r="G59" s="218"/>
      <c r="H59" s="120"/>
    </row>
    <row r="60" spans="1:8">
      <c r="A60" s="77"/>
      <c r="B60" s="78"/>
      <c r="C60" s="79"/>
      <c r="D60" s="79"/>
      <c r="E60" s="78"/>
      <c r="F60" s="78"/>
      <c r="G60" s="78"/>
    </row>
    <row r="61" spans="1:8" ht="15">
      <c r="A61" s="77"/>
      <c r="B61" s="80"/>
      <c r="C61" s="79"/>
      <c r="D61" s="79"/>
      <c r="E61" s="78"/>
      <c r="F61" s="78"/>
      <c r="G61" s="78"/>
    </row>
    <row r="62" spans="1:8" ht="15">
      <c r="A62" s="77"/>
      <c r="B62" s="80" t="s">
        <v>178</v>
      </c>
      <c r="C62" s="263"/>
      <c r="D62" s="263"/>
      <c r="E62" s="263"/>
      <c r="F62" s="215"/>
      <c r="G62" s="215"/>
      <c r="H62" s="120"/>
    </row>
    <row r="63" spans="1:8">
      <c r="A63" s="77"/>
      <c r="B63" s="78"/>
      <c r="C63" s="81"/>
      <c r="D63" s="81"/>
      <c r="E63" s="82" t="s">
        <v>39</v>
      </c>
      <c r="F63" s="82"/>
      <c r="G63" s="82"/>
      <c r="H63" s="120"/>
    </row>
    <row r="64" spans="1:8">
      <c r="A64" s="77"/>
      <c r="B64" s="78"/>
      <c r="C64" s="81"/>
      <c r="D64" s="81"/>
      <c r="E64" s="78"/>
      <c r="F64" s="78"/>
      <c r="G64" s="78"/>
      <c r="H64" s="120"/>
    </row>
    <row r="65" spans="1:8" ht="15">
      <c r="A65" s="77"/>
      <c r="B65" s="80" t="s">
        <v>177</v>
      </c>
      <c r="C65" s="263"/>
      <c r="D65" s="263"/>
      <c r="E65" s="263"/>
      <c r="F65" s="215"/>
      <c r="G65" s="215"/>
      <c r="H65" s="120"/>
    </row>
    <row r="66" spans="1:8">
      <c r="A66" s="77"/>
      <c r="B66" s="78"/>
      <c r="C66" s="81"/>
      <c r="D66" s="81"/>
      <c r="E66" s="82" t="s">
        <v>39</v>
      </c>
      <c r="F66" s="82"/>
      <c r="G66" s="82"/>
      <c r="H66" s="120"/>
    </row>
    <row r="67" spans="1:8">
      <c r="H67" s="120"/>
    </row>
    <row r="68" spans="1:8">
      <c r="E68" s="5"/>
      <c r="F68" s="216"/>
      <c r="G68" s="216"/>
      <c r="H68" s="120"/>
    </row>
    <row r="69" spans="1:8">
      <c r="E69" s="83" t="s">
        <v>40</v>
      </c>
      <c r="F69" s="83"/>
      <c r="G69" s="83"/>
    </row>
    <row r="70" spans="1:8">
      <c r="E70" s="83"/>
      <c r="F70" s="83"/>
      <c r="G70" s="83"/>
    </row>
    <row r="71" spans="1:8">
      <c r="E71" s="83"/>
      <c r="F71" s="83"/>
      <c r="G71" s="83"/>
    </row>
    <row r="72" spans="1:8" ht="39" customHeight="1">
      <c r="A72" s="261"/>
      <c r="B72" s="261"/>
      <c r="C72" s="261"/>
      <c r="D72" s="261"/>
      <c r="E72" s="261"/>
      <c r="F72" s="210"/>
      <c r="G72" s="210"/>
    </row>
    <row r="73" spans="1:8" ht="36" customHeight="1">
      <c r="A73" s="262"/>
      <c r="B73" s="262"/>
      <c r="C73" s="262"/>
      <c r="D73" s="262"/>
      <c r="E73" s="262"/>
      <c r="F73" s="211"/>
      <c r="G73" s="211"/>
    </row>
    <row r="74" spans="1:8" ht="12.75" customHeight="1">
      <c r="B74" s="6"/>
      <c r="C74" s="6"/>
      <c r="D74" s="6"/>
      <c r="E74" s="6"/>
      <c r="F74" s="6"/>
      <c r="G74" s="6"/>
    </row>
  </sheetData>
  <sheetProtection selectLockedCells="1"/>
  <mergeCells count="30">
    <mergeCell ref="E1:G1"/>
    <mergeCell ref="A72:E72"/>
    <mergeCell ref="A73:E73"/>
    <mergeCell ref="C65:E65"/>
    <mergeCell ref="A23:B23"/>
    <mergeCell ref="C62:E62"/>
    <mergeCell ref="A57:B57"/>
    <mergeCell ref="A58:B58"/>
    <mergeCell ref="A11:C11"/>
    <mergeCell ref="A10:C10"/>
    <mergeCell ref="A22:B22"/>
    <mergeCell ref="A59:B59"/>
    <mergeCell ref="D14:G14"/>
    <mergeCell ref="D15:G15"/>
    <mergeCell ref="A15:B15"/>
    <mergeCell ref="A16:B16"/>
    <mergeCell ref="A4:E4"/>
    <mergeCell ref="E2:G2"/>
    <mergeCell ref="F4:G4"/>
    <mergeCell ref="D22:G22"/>
    <mergeCell ref="D17:G17"/>
    <mergeCell ref="A6:E6"/>
    <mergeCell ref="A7:E7"/>
    <mergeCell ref="A8:E8"/>
    <mergeCell ref="D21:G21"/>
    <mergeCell ref="D16:G16"/>
    <mergeCell ref="D18:G18"/>
    <mergeCell ref="D19:G19"/>
    <mergeCell ref="D20:G20"/>
    <mergeCell ref="A5:E5"/>
  </mergeCells>
  <phoneticPr fontId="1" type="noConversion"/>
  <dataValidations count="1">
    <dataValidation type="decimal" operator="greaterThanOrEqual" allowBlank="1" showInputMessage="1" showErrorMessage="1" error="допускается ввод только цифровых значений_x000a_" sqref="E25:G40 D17 E42:G50 E52:G56">
      <formula1>0</formula1>
    </dataValidation>
  </dataValidations>
  <pageMargins left="1.2204724409448819" right="0.23622047244094491" top="0.15748031496062992" bottom="0.15748031496062992" header="0.31496062992125984" footer="0.31496062992125984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59999389629810485"/>
  </sheetPr>
  <dimension ref="A1:F50"/>
  <sheetViews>
    <sheetView workbookViewId="0">
      <selection activeCell="A5" sqref="A5:D5"/>
    </sheetView>
  </sheetViews>
  <sheetFormatPr defaultColWidth="9" defaultRowHeight="12.75"/>
  <cols>
    <col min="1" max="1" width="11.7109375" style="78" customWidth="1"/>
    <col min="2" max="2" width="49.28515625" style="78" customWidth="1"/>
    <col min="3" max="3" width="8.85546875" style="78" customWidth="1"/>
    <col min="4" max="4" width="16" style="78" customWidth="1"/>
    <col min="5" max="5" width="1" style="78" customWidth="1"/>
    <col min="6" max="6" width="10.5703125" style="78" customWidth="1"/>
    <col min="7" max="7" width="12.42578125" style="78" customWidth="1"/>
    <col min="8" max="8" width="10.85546875" style="78" customWidth="1"/>
    <col min="9" max="16384" width="9" style="78"/>
  </cols>
  <sheetData>
    <row r="1" spans="1:5">
      <c r="A1" s="8"/>
      <c r="D1" s="84" t="s">
        <v>41</v>
      </c>
      <c r="E1" s="84"/>
    </row>
    <row r="2" spans="1:5">
      <c r="D2" s="85" t="s">
        <v>42</v>
      </c>
      <c r="E2" s="85"/>
    </row>
    <row r="4" spans="1:5" ht="15">
      <c r="A4" s="117" t="s">
        <v>169</v>
      </c>
      <c r="B4" s="18"/>
      <c r="C4" s="86"/>
      <c r="D4" s="86"/>
      <c r="E4" s="86"/>
    </row>
    <row r="5" spans="1:5" ht="30" customHeight="1">
      <c r="A5" s="283"/>
      <c r="B5" s="284"/>
      <c r="C5" s="284"/>
      <c r="D5" s="285"/>
      <c r="E5" s="197"/>
    </row>
    <row r="6" spans="1:5" ht="15" customHeight="1">
      <c r="A6" s="87"/>
      <c r="B6" s="87"/>
      <c r="C6" s="87"/>
      <c r="D6" s="87"/>
      <c r="E6" s="87"/>
    </row>
    <row r="7" spans="1:5" ht="15">
      <c r="A7" s="88" t="s">
        <v>74</v>
      </c>
      <c r="B7" s="89"/>
      <c r="C7" s="17"/>
      <c r="D7" s="17"/>
      <c r="E7" s="17"/>
    </row>
    <row r="8" spans="1:5" ht="16.5">
      <c r="A8" s="90"/>
      <c r="B8" s="78" t="s">
        <v>107</v>
      </c>
      <c r="C8" s="9"/>
      <c r="D8" s="9"/>
      <c r="E8" s="9"/>
    </row>
    <row r="9" spans="1:5" ht="14.25" thickBot="1">
      <c r="A9" s="91"/>
      <c r="D9" s="84" t="s">
        <v>43</v>
      </c>
      <c r="E9" s="84"/>
    </row>
    <row r="10" spans="1:5" ht="29.25" thickBot="1">
      <c r="A10" s="76" t="s">
        <v>104</v>
      </c>
      <c r="B10" s="92" t="s">
        <v>3</v>
      </c>
      <c r="C10" s="93" t="s">
        <v>105</v>
      </c>
      <c r="D10" s="94" t="s">
        <v>44</v>
      </c>
      <c r="E10" s="198"/>
    </row>
    <row r="11" spans="1:5" ht="14.25">
      <c r="A11" s="95">
        <v>1</v>
      </c>
      <c r="B11" s="96" t="s">
        <v>76</v>
      </c>
      <c r="C11" s="97" t="s">
        <v>109</v>
      </c>
      <c r="D11" s="12"/>
      <c r="E11" s="199"/>
    </row>
    <row r="12" spans="1:5" ht="14.25">
      <c r="A12" s="98">
        <v>2</v>
      </c>
      <c r="B12" s="99" t="s">
        <v>45</v>
      </c>
      <c r="C12" s="100" t="s">
        <v>108</v>
      </c>
      <c r="D12" s="12"/>
      <c r="E12" s="199"/>
    </row>
    <row r="13" spans="1:5" ht="14.25">
      <c r="A13" s="101">
        <v>3</v>
      </c>
      <c r="B13" s="102" t="s">
        <v>46</v>
      </c>
      <c r="C13" s="103" t="s">
        <v>110</v>
      </c>
      <c r="D13" s="12"/>
      <c r="E13" s="199"/>
    </row>
    <row r="14" spans="1:5" ht="14.25">
      <c r="A14" s="101">
        <v>4</v>
      </c>
      <c r="B14" s="13" t="s">
        <v>154</v>
      </c>
      <c r="C14" s="103" t="s">
        <v>155</v>
      </c>
      <c r="D14" s="14"/>
      <c r="E14" s="199"/>
    </row>
    <row r="15" spans="1:5" ht="14.25">
      <c r="A15" s="101">
        <v>5</v>
      </c>
      <c r="B15" s="15"/>
      <c r="C15" s="24"/>
      <c r="D15" s="14"/>
      <c r="E15" s="199"/>
    </row>
    <row r="16" spans="1:5" ht="14.25">
      <c r="A16" s="101">
        <v>6</v>
      </c>
      <c r="B16" s="13"/>
      <c r="C16" s="24"/>
      <c r="D16" s="12"/>
      <c r="E16" s="199"/>
    </row>
    <row r="17" spans="1:6" ht="15" thickBot="1">
      <c r="A17" s="101">
        <v>7</v>
      </c>
      <c r="B17" s="13"/>
      <c r="C17" s="25"/>
      <c r="D17" s="14"/>
      <c r="E17" s="199"/>
    </row>
    <row r="18" spans="1:6" ht="15.75" thickBot="1">
      <c r="A18" s="106"/>
      <c r="B18" s="107" t="s">
        <v>47</v>
      </c>
      <c r="C18" s="108">
        <v>30</v>
      </c>
      <c r="D18" s="16"/>
      <c r="E18" s="200">
        <f>IF(F18="",1,0)</f>
        <v>1</v>
      </c>
      <c r="F18" s="119" t="str">
        <f>IF(D18='1ПБ'!E20,"","Не соответствует строке 30 в 1ПБ")</f>
        <v/>
      </c>
    </row>
    <row r="19" spans="1:6">
      <c r="A19" s="109"/>
      <c r="B19" s="110"/>
      <c r="C19" s="111"/>
      <c r="D19" s="10"/>
      <c r="E19" s="10"/>
    </row>
    <row r="20" spans="1:6">
      <c r="A20" s="109"/>
      <c r="B20" s="110"/>
      <c r="C20" s="111"/>
      <c r="D20" s="10"/>
      <c r="E20" s="10"/>
    </row>
    <row r="21" spans="1:6">
      <c r="A21" s="109"/>
      <c r="B21" s="110"/>
      <c r="C21" s="111"/>
      <c r="D21" s="10"/>
      <c r="E21" s="10"/>
    </row>
    <row r="22" spans="1:6">
      <c r="A22" s="109"/>
      <c r="B22" s="110"/>
      <c r="C22" s="111"/>
      <c r="D22" s="10"/>
      <c r="E22" s="10"/>
    </row>
    <row r="23" spans="1:6">
      <c r="A23" s="109"/>
      <c r="B23" s="110"/>
      <c r="C23" s="111"/>
      <c r="D23" s="10"/>
      <c r="E23" s="10"/>
    </row>
    <row r="24" spans="1:6">
      <c r="A24" s="109"/>
      <c r="B24" s="110"/>
      <c r="C24" s="111"/>
      <c r="D24" s="10"/>
      <c r="E24" s="10"/>
    </row>
    <row r="25" spans="1:6">
      <c r="A25" s="109"/>
      <c r="B25" s="110"/>
      <c r="C25" s="111"/>
      <c r="D25" s="10"/>
      <c r="E25" s="10"/>
    </row>
    <row r="26" spans="1:6">
      <c r="A26" s="109"/>
      <c r="B26" s="110"/>
      <c r="C26" s="111"/>
      <c r="D26" s="10"/>
      <c r="E26" s="10"/>
    </row>
    <row r="27" spans="1:6">
      <c r="A27" s="109"/>
      <c r="B27" s="110"/>
      <c r="C27" s="111"/>
      <c r="D27" s="84" t="s">
        <v>75</v>
      </c>
      <c r="E27" s="84"/>
    </row>
    <row r="28" spans="1:6">
      <c r="A28" s="9"/>
      <c r="B28" s="9"/>
      <c r="C28" s="9"/>
      <c r="D28" s="85" t="s">
        <v>42</v>
      </c>
      <c r="E28" s="85"/>
    </row>
    <row r="29" spans="1:6">
      <c r="A29" s="9"/>
      <c r="B29" s="9"/>
      <c r="C29" s="9"/>
      <c r="D29" s="85"/>
      <c r="E29" s="85"/>
    </row>
    <row r="30" spans="1:6" ht="15">
      <c r="A30" s="11" t="s">
        <v>164</v>
      </c>
      <c r="B30" s="17"/>
      <c r="C30" s="17"/>
      <c r="D30" s="112"/>
      <c r="E30" s="112"/>
    </row>
    <row r="31" spans="1:6">
      <c r="A31" s="9"/>
      <c r="B31" s="78" t="s">
        <v>106</v>
      </c>
      <c r="C31" s="9"/>
      <c r="D31" s="85"/>
      <c r="E31" s="85"/>
    </row>
    <row r="32" spans="1:6" ht="17.25" thickBot="1">
      <c r="A32" s="113"/>
      <c r="D32" s="84" t="s">
        <v>43</v>
      </c>
      <c r="E32" s="84"/>
    </row>
    <row r="33" spans="1:6" ht="29.25" thickBot="1">
      <c r="A33" s="76" t="s">
        <v>104</v>
      </c>
      <c r="B33" s="92" t="s">
        <v>3</v>
      </c>
      <c r="C33" s="93" t="s">
        <v>105</v>
      </c>
      <c r="D33" s="94" t="s">
        <v>44</v>
      </c>
      <c r="E33" s="198"/>
    </row>
    <row r="34" spans="1:6" ht="14.25">
      <c r="A34" s="101">
        <v>1</v>
      </c>
      <c r="B34" s="104" t="s">
        <v>77</v>
      </c>
      <c r="C34" s="103" t="s">
        <v>111</v>
      </c>
      <c r="D34" s="12"/>
      <c r="E34" s="199"/>
    </row>
    <row r="35" spans="1:6" ht="14.25">
      <c r="A35" s="101">
        <v>2</v>
      </c>
      <c r="B35" s="105" t="s">
        <v>78</v>
      </c>
      <c r="C35" s="103" t="s">
        <v>112</v>
      </c>
      <c r="D35" s="14"/>
      <c r="E35" s="199"/>
    </row>
    <row r="36" spans="1:6" ht="14.25">
      <c r="A36" s="101">
        <v>3</v>
      </c>
      <c r="B36" s="104" t="s">
        <v>82</v>
      </c>
      <c r="C36" s="103" t="s">
        <v>113</v>
      </c>
      <c r="D36" s="12"/>
      <c r="E36" s="199"/>
    </row>
    <row r="37" spans="1:6" ht="14.25">
      <c r="A37" s="101">
        <v>4</v>
      </c>
      <c r="B37" s="104" t="s">
        <v>79</v>
      </c>
      <c r="C37" s="103" t="s">
        <v>114</v>
      </c>
      <c r="D37" s="14"/>
      <c r="E37" s="199"/>
    </row>
    <row r="38" spans="1:6" ht="14.25">
      <c r="A38" s="101">
        <v>5</v>
      </c>
      <c r="B38" s="104" t="s">
        <v>80</v>
      </c>
      <c r="C38" s="103" t="s">
        <v>115</v>
      </c>
      <c r="D38" s="12"/>
      <c r="E38" s="199"/>
    </row>
    <row r="39" spans="1:6" ht="14.25">
      <c r="A39" s="101">
        <v>6</v>
      </c>
      <c r="B39" s="238"/>
      <c r="C39" s="103"/>
      <c r="D39" s="12"/>
      <c r="E39" s="199"/>
    </row>
    <row r="40" spans="1:6" ht="14.25">
      <c r="A40" s="101">
        <v>7</v>
      </c>
      <c r="B40" s="13"/>
      <c r="C40" s="24"/>
      <c r="D40" s="12"/>
      <c r="E40" s="199"/>
    </row>
    <row r="41" spans="1:6" ht="14.25">
      <c r="A41" s="101">
        <v>8</v>
      </c>
      <c r="B41" s="13"/>
      <c r="C41" s="24"/>
      <c r="D41" s="12"/>
      <c r="E41" s="199"/>
    </row>
    <row r="42" spans="1:6" ht="14.25">
      <c r="A42" s="101">
        <v>9</v>
      </c>
      <c r="B42" s="13"/>
      <c r="C42" s="24"/>
      <c r="D42" s="12"/>
      <c r="E42" s="199"/>
    </row>
    <row r="43" spans="1:6" ht="15" thickBot="1">
      <c r="A43" s="101">
        <v>10</v>
      </c>
      <c r="B43" s="114"/>
      <c r="C43" s="25"/>
      <c r="D43" s="14"/>
      <c r="E43" s="199"/>
    </row>
    <row r="44" spans="1:6" ht="15.75" thickBot="1">
      <c r="A44" s="106"/>
      <c r="B44" s="107" t="s">
        <v>47</v>
      </c>
      <c r="C44" s="108" t="s">
        <v>116</v>
      </c>
      <c r="D44" s="16"/>
      <c r="E44" s="200">
        <f>IF(F44="",1,0)</f>
        <v>1</v>
      </c>
      <c r="F44" s="119" t="str">
        <f>IF(D44='1ПБ'!E21,"","Не соответствует строке 40 в 1ПБ")</f>
        <v/>
      </c>
    </row>
    <row r="49" spans="1:5" ht="35.25" customHeight="1">
      <c r="A49" s="286" t="str">
        <f>IF(E49&lt;2,"Отчет не может быть принят к зачету и будет возвращен на доработку. Красного слова НЕ СООТВЕТСТВУЕТ быть не должно.","")</f>
        <v/>
      </c>
      <c r="B49" s="286"/>
      <c r="C49" s="286"/>
      <c r="D49" s="286"/>
      <c r="E49" s="201">
        <f>E44+E18</f>
        <v>2</v>
      </c>
    </row>
    <row r="50" spans="1:5" ht="27" customHeight="1">
      <c r="A50" s="287"/>
      <c r="B50" s="287"/>
      <c r="C50" s="287"/>
      <c r="D50" s="287"/>
    </row>
  </sheetData>
  <sheetProtection selectLockedCells="1"/>
  <mergeCells count="3">
    <mergeCell ref="A5:D5"/>
    <mergeCell ref="A49:D49"/>
    <mergeCell ref="A50:D50"/>
  </mergeCells>
  <phoneticPr fontId="1" type="noConversion"/>
  <dataValidations count="1">
    <dataValidation type="decimal" operator="greaterThanOrEqual" allowBlank="1" showInputMessage="1" showErrorMessage="1" error="допускается ввод только цифровых значений_x000a_" sqref="D12:E17 D34:E43">
      <formula1>0</formula1>
    </dataValidation>
  </dataValidations>
  <pageMargins left="0.78749999999999998" right="0.78749999999999998" top="0.78749999999999998" bottom="0.78749999999999998" header="0.5" footer="0.5"/>
  <pageSetup paperSize="9" firstPageNumber="0" fitToHeight="0" orientation="portrait" r:id="rId1"/>
  <headerFooter alignWithMargins="0"/>
  <ignoredErrors>
    <ignoredError sqref="C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39997558519241921"/>
    <pageSetUpPr fitToPage="1"/>
  </sheetPr>
  <dimension ref="A1:L57"/>
  <sheetViews>
    <sheetView workbookViewId="0">
      <selection activeCell="A21" sqref="A21"/>
    </sheetView>
  </sheetViews>
  <sheetFormatPr defaultRowHeight="12.75"/>
  <cols>
    <col min="1" max="1" width="44.85546875" style="122" customWidth="1"/>
    <col min="2" max="2" width="8.28515625" style="122" customWidth="1"/>
    <col min="3" max="3" width="13.5703125" style="122" customWidth="1"/>
    <col min="4" max="4" width="13.42578125" style="122" customWidth="1"/>
    <col min="5" max="5" width="14.7109375" style="122" customWidth="1"/>
    <col min="6" max="7" width="15.7109375" style="122" customWidth="1"/>
    <col min="8" max="8" width="17.7109375" style="122" customWidth="1"/>
    <col min="9" max="9" width="1.140625" style="203" customWidth="1"/>
    <col min="10" max="10" width="13" style="193" customWidth="1"/>
    <col min="11" max="16384" width="9.140625" style="122"/>
  </cols>
  <sheetData>
    <row r="1" spans="1:11" ht="15.75">
      <c r="A1" s="19"/>
      <c r="B1" s="121" t="s">
        <v>48</v>
      </c>
      <c r="C1" s="121"/>
      <c r="H1" s="2" t="s">
        <v>55</v>
      </c>
      <c r="I1" s="202"/>
    </row>
    <row r="2" spans="1:11">
      <c r="G2" s="123" t="s">
        <v>98</v>
      </c>
      <c r="H2" s="123" t="s">
        <v>42</v>
      </c>
      <c r="I2" s="202"/>
    </row>
    <row r="3" spans="1:11">
      <c r="B3" s="122" t="s">
        <v>49</v>
      </c>
      <c r="D3" s="124" t="s">
        <v>136</v>
      </c>
      <c r="E3" s="4"/>
      <c r="F3" s="125"/>
    </row>
    <row r="4" spans="1:11" ht="14.25">
      <c r="A4" s="309" t="s">
        <v>169</v>
      </c>
      <c r="B4" s="309"/>
      <c r="C4" s="309"/>
      <c r="D4" s="309"/>
    </row>
    <row r="5" spans="1:11" ht="15.75">
      <c r="A5" s="310"/>
      <c r="B5" s="311"/>
      <c r="C5" s="311"/>
      <c r="D5" s="311"/>
      <c r="E5" s="311"/>
      <c r="F5" s="311"/>
      <c r="G5" s="311"/>
      <c r="H5" s="312"/>
      <c r="I5" s="204"/>
    </row>
    <row r="6" spans="1:11" ht="6" customHeight="1" thickBot="1">
      <c r="A6" s="126"/>
    </row>
    <row r="7" spans="1:11" s="129" customFormat="1" ht="50.25" customHeight="1" thickBot="1">
      <c r="A7" s="127"/>
      <c r="B7" s="127" t="s">
        <v>1</v>
      </c>
      <c r="C7" s="317" t="s">
        <v>99</v>
      </c>
      <c r="D7" s="318"/>
      <c r="E7" s="185" t="s">
        <v>172</v>
      </c>
      <c r="F7" s="185" t="s">
        <v>58</v>
      </c>
      <c r="G7" s="186" t="s">
        <v>171</v>
      </c>
      <c r="H7" s="128" t="s">
        <v>50</v>
      </c>
      <c r="I7" s="205"/>
      <c r="J7" s="194"/>
    </row>
    <row r="8" spans="1:11" s="129" customFormat="1" ht="32.25" customHeight="1" thickBot="1">
      <c r="A8" s="130" t="s">
        <v>128</v>
      </c>
      <c r="B8" s="131" t="s">
        <v>130</v>
      </c>
      <c r="C8" s="187"/>
      <c r="D8" s="189"/>
      <c r="E8" s="26"/>
      <c r="F8" s="26"/>
      <c r="G8" s="27"/>
      <c r="H8" s="116"/>
      <c r="I8" s="209">
        <f>IF(J8="",1,0)</f>
        <v>1</v>
      </c>
      <c r="J8" s="132"/>
      <c r="K8" s="133"/>
    </row>
    <row r="9" spans="1:11" s="129" customFormat="1" ht="31.5" customHeight="1" thickBot="1">
      <c r="A9" s="134" t="s">
        <v>125</v>
      </c>
      <c r="B9" s="135" t="s">
        <v>88</v>
      </c>
      <c r="C9" s="188"/>
      <c r="D9" s="190"/>
      <c r="E9" s="29"/>
      <c r="F9" s="29"/>
      <c r="G9" s="30"/>
      <c r="H9" s="31"/>
      <c r="I9" s="206">
        <f>IF(J9="",1,0)</f>
        <v>1</v>
      </c>
      <c r="J9" s="132"/>
      <c r="K9" s="133"/>
    </row>
    <row r="10" spans="1:11" s="129" customFormat="1" ht="11.25" customHeight="1">
      <c r="A10" s="136"/>
      <c r="B10" s="137"/>
      <c r="C10" s="137"/>
      <c r="D10" s="138"/>
      <c r="E10" s="138"/>
      <c r="F10" s="138"/>
      <c r="G10" s="138"/>
      <c r="H10" s="20"/>
      <c r="I10" s="205"/>
      <c r="J10" s="194"/>
    </row>
    <row r="11" spans="1:11" s="129" customFormat="1" ht="18.75" customHeight="1" thickBot="1">
      <c r="A11" s="139" t="s">
        <v>117</v>
      </c>
      <c r="B11" s="140" t="s">
        <v>89</v>
      </c>
      <c r="C11" s="302" t="s">
        <v>51</v>
      </c>
      <c r="D11" s="303"/>
      <c r="E11" s="141" t="s">
        <v>51</v>
      </c>
      <c r="F11" s="32"/>
      <c r="G11" s="141" t="s">
        <v>51</v>
      </c>
      <c r="H11" s="141" t="s">
        <v>51</v>
      </c>
      <c r="I11" s="205">
        <f>IF(J11="",1,0)</f>
        <v>1</v>
      </c>
      <c r="J11" s="132"/>
    </row>
    <row r="12" spans="1:11" s="129" customFormat="1" ht="24" customHeight="1" thickBot="1">
      <c r="A12" s="142" t="s">
        <v>118</v>
      </c>
      <c r="B12" s="143" t="s">
        <v>90</v>
      </c>
      <c r="C12" s="302" t="s">
        <v>51</v>
      </c>
      <c r="D12" s="303"/>
      <c r="E12" s="144" t="s">
        <v>51</v>
      </c>
      <c r="F12" s="33"/>
      <c r="G12" s="145" t="s">
        <v>51</v>
      </c>
      <c r="H12" s="141" t="s">
        <v>51</v>
      </c>
      <c r="I12" s="205"/>
      <c r="J12" s="132"/>
    </row>
    <row r="13" spans="1:11" s="129" customFormat="1" ht="19.5" customHeight="1">
      <c r="A13" s="146" t="s">
        <v>119</v>
      </c>
      <c r="B13" s="140" t="s">
        <v>91</v>
      </c>
      <c r="C13" s="302" t="s">
        <v>51</v>
      </c>
      <c r="D13" s="303"/>
      <c r="E13" s="141" t="s">
        <v>51</v>
      </c>
      <c r="F13" s="34"/>
      <c r="G13" s="141" t="s">
        <v>51</v>
      </c>
      <c r="H13" s="141" t="s">
        <v>51</v>
      </c>
      <c r="I13" s="205">
        <f>IF(J13="",1,0)</f>
        <v>1</v>
      </c>
      <c r="J13" s="132"/>
    </row>
    <row r="14" spans="1:11" s="129" customFormat="1" ht="18.75" customHeight="1" thickBot="1">
      <c r="A14" s="147" t="s">
        <v>120</v>
      </c>
      <c r="B14" s="148" t="s">
        <v>92</v>
      </c>
      <c r="C14" s="308" t="s">
        <v>51</v>
      </c>
      <c r="D14" s="308"/>
      <c r="E14" s="149" t="s">
        <v>51</v>
      </c>
      <c r="F14" s="32"/>
      <c r="G14" s="149" t="s">
        <v>51</v>
      </c>
      <c r="H14" s="149" t="s">
        <v>51</v>
      </c>
      <c r="I14" s="205">
        <f>IF(J14="",1,0)</f>
        <v>1</v>
      </c>
      <c r="J14" s="132"/>
    </row>
    <row r="15" spans="1:11" s="129" customFormat="1" ht="25.5" customHeight="1" thickBot="1">
      <c r="A15" s="150" t="s">
        <v>126</v>
      </c>
      <c r="B15" s="151" t="s">
        <v>93</v>
      </c>
      <c r="C15" s="319" t="s">
        <v>51</v>
      </c>
      <c r="D15" s="320"/>
      <c r="E15" s="152" t="s">
        <v>51</v>
      </c>
      <c r="F15" s="35"/>
      <c r="G15" s="153" t="s">
        <v>51</v>
      </c>
      <c r="H15" s="154" t="s">
        <v>51</v>
      </c>
      <c r="I15" s="205"/>
      <c r="J15" s="132"/>
    </row>
    <row r="16" spans="1:11" s="129" customFormat="1" ht="17.25" customHeight="1">
      <c r="A16" s="155"/>
      <c r="B16" s="137"/>
      <c r="C16" s="137"/>
      <c r="D16" s="156"/>
      <c r="E16" s="156"/>
      <c r="F16" s="21"/>
      <c r="G16" s="156"/>
      <c r="H16" s="156"/>
      <c r="I16" s="205"/>
      <c r="J16" s="194"/>
    </row>
    <row r="17" spans="1:12" s="129" customFormat="1" ht="22.5" customHeight="1">
      <c r="A17" s="313"/>
      <c r="B17" s="314" t="s">
        <v>1</v>
      </c>
      <c r="C17" s="299" t="s">
        <v>140</v>
      </c>
      <c r="D17" s="300"/>
      <c r="E17" s="301"/>
      <c r="F17" s="315" t="s">
        <v>141</v>
      </c>
      <c r="G17" s="297" t="s">
        <v>153</v>
      </c>
      <c r="H17" s="315" t="s">
        <v>50</v>
      </c>
      <c r="I17" s="206"/>
      <c r="J17" s="194"/>
    </row>
    <row r="18" spans="1:12" s="159" customFormat="1" ht="18" customHeight="1">
      <c r="A18" s="313"/>
      <c r="B18" s="314"/>
      <c r="C18" s="157" t="s">
        <v>50</v>
      </c>
      <c r="D18" s="158" t="s">
        <v>72</v>
      </c>
      <c r="E18" s="22" t="s">
        <v>152</v>
      </c>
      <c r="F18" s="316"/>
      <c r="G18" s="298"/>
      <c r="H18" s="316"/>
      <c r="I18" s="206"/>
      <c r="J18" s="195"/>
    </row>
    <row r="19" spans="1:12" s="129" customFormat="1" ht="31.5" customHeight="1">
      <c r="A19" s="160" t="s">
        <v>139</v>
      </c>
      <c r="B19" s="135" t="s">
        <v>73</v>
      </c>
      <c r="C19" s="161"/>
      <c r="D19" s="161"/>
      <c r="E19" s="161"/>
      <c r="F19" s="161"/>
      <c r="G19" s="161"/>
      <c r="H19" s="161"/>
      <c r="I19" s="206"/>
      <c r="J19" s="194"/>
    </row>
    <row r="20" spans="1:12" s="129" customFormat="1" ht="29.25" customHeight="1">
      <c r="A20" s="239" t="s">
        <v>175</v>
      </c>
      <c r="B20" s="135" t="s">
        <v>165</v>
      </c>
      <c r="C20" s="161"/>
      <c r="D20" s="29"/>
      <c r="E20" s="180"/>
      <c r="F20" s="29"/>
      <c r="G20" s="29"/>
      <c r="H20" s="161"/>
      <c r="I20" s="206">
        <f>IF(J20="",1,0)</f>
        <v>1</v>
      </c>
      <c r="J20" s="132"/>
    </row>
    <row r="21" spans="1:12" s="129" customFormat="1" ht="32.25" customHeight="1">
      <c r="A21" s="160" t="s">
        <v>121</v>
      </c>
      <c r="B21" s="135" t="s">
        <v>166</v>
      </c>
      <c r="C21" s="161"/>
      <c r="D21" s="29"/>
      <c r="E21" s="180"/>
      <c r="F21" s="29"/>
      <c r="G21" s="29"/>
      <c r="H21" s="161"/>
      <c r="I21" s="206">
        <f>IF(J21="",1,0)</f>
        <v>1</v>
      </c>
      <c r="J21" s="132"/>
    </row>
    <row r="22" spans="1:12" s="129" customFormat="1" ht="32.25" customHeight="1">
      <c r="A22" s="160" t="s">
        <v>122</v>
      </c>
      <c r="B22" s="135" t="s">
        <v>95</v>
      </c>
      <c r="C22" s="162"/>
      <c r="D22" s="181"/>
      <c r="E22" s="182"/>
      <c r="F22" s="181"/>
      <c r="G22" s="181"/>
      <c r="H22" s="162"/>
      <c r="I22" s="206">
        <f>IF(J22="",1,0)</f>
        <v>1</v>
      </c>
      <c r="J22" s="132"/>
    </row>
    <row r="23" spans="1:12" s="129" customFormat="1" ht="17.25" customHeight="1">
      <c r="A23" s="155"/>
      <c r="B23" s="137"/>
      <c r="C23" s="137"/>
      <c r="D23" s="156"/>
      <c r="E23" s="156"/>
      <c r="F23" s="21"/>
      <c r="G23" s="156"/>
      <c r="H23" s="156"/>
      <c r="I23" s="205"/>
      <c r="J23" s="132"/>
    </row>
    <row r="24" spans="1:12" ht="18.75" customHeight="1">
      <c r="A24" s="163"/>
      <c r="B24" s="163"/>
      <c r="C24" s="163"/>
      <c r="D24" s="163"/>
      <c r="E24" s="163"/>
      <c r="F24" s="23"/>
      <c r="H24" s="2" t="s">
        <v>55</v>
      </c>
      <c r="I24" s="202"/>
    </row>
    <row r="25" spans="1:12" ht="12.75" customHeight="1">
      <c r="A25" s="164"/>
      <c r="B25" s="165"/>
      <c r="C25" s="165"/>
      <c r="D25" s="166"/>
      <c r="E25" s="166"/>
      <c r="F25" s="23"/>
      <c r="G25" s="123" t="s">
        <v>59</v>
      </c>
      <c r="H25" s="123" t="s">
        <v>42</v>
      </c>
      <c r="I25" s="202"/>
    </row>
    <row r="26" spans="1:12" ht="12" customHeight="1" thickBot="1">
      <c r="L26" s="167"/>
    </row>
    <row r="27" spans="1:12" ht="24.75" customHeight="1" thickBot="1">
      <c r="A27" s="168" t="s">
        <v>123</v>
      </c>
      <c r="B27" s="169"/>
      <c r="C27" s="170" t="s">
        <v>124</v>
      </c>
      <c r="D27" s="171" t="s">
        <v>40</v>
      </c>
      <c r="E27" s="172" t="s">
        <v>52</v>
      </c>
      <c r="F27" s="170" t="s">
        <v>53</v>
      </c>
      <c r="G27" s="173" t="s">
        <v>40</v>
      </c>
      <c r="H27" s="172" t="s">
        <v>52</v>
      </c>
      <c r="I27" s="207"/>
    </row>
    <row r="28" spans="1:12">
      <c r="A28" s="123"/>
      <c r="B28" s="169"/>
      <c r="C28" s="36"/>
      <c r="D28" s="37"/>
      <c r="E28" s="38"/>
      <c r="F28" s="36"/>
      <c r="G28" s="37"/>
      <c r="H28" s="45"/>
      <c r="I28" s="208"/>
    </row>
    <row r="29" spans="1:12">
      <c r="B29" s="169"/>
      <c r="C29" s="39"/>
      <c r="D29" s="40"/>
      <c r="E29" s="41"/>
      <c r="F29" s="39"/>
      <c r="G29" s="40"/>
      <c r="H29" s="46"/>
      <c r="I29" s="208"/>
    </row>
    <row r="30" spans="1:12">
      <c r="B30" s="169"/>
      <c r="C30" s="39"/>
      <c r="D30" s="40"/>
      <c r="E30" s="41"/>
      <c r="F30" s="39"/>
      <c r="G30" s="40"/>
      <c r="H30" s="46"/>
      <c r="I30" s="208"/>
    </row>
    <row r="31" spans="1:12">
      <c r="B31" s="169"/>
      <c r="C31" s="39"/>
      <c r="D31" s="40"/>
      <c r="E31" s="41"/>
      <c r="F31" s="39"/>
      <c r="G31" s="40"/>
      <c r="H31" s="46"/>
      <c r="I31" s="208"/>
    </row>
    <row r="32" spans="1:12">
      <c r="B32" s="169"/>
      <c r="C32" s="39"/>
      <c r="D32" s="40"/>
      <c r="E32" s="41"/>
      <c r="F32" s="39"/>
      <c r="G32" s="40"/>
      <c r="H32" s="46"/>
      <c r="I32" s="208"/>
    </row>
    <row r="33" spans="1:11">
      <c r="B33" s="169"/>
      <c r="C33" s="39"/>
      <c r="D33" s="40"/>
      <c r="E33" s="41"/>
      <c r="F33" s="39"/>
      <c r="G33" s="40"/>
      <c r="H33" s="46"/>
      <c r="I33" s="208"/>
    </row>
    <row r="34" spans="1:11">
      <c r="B34" s="169"/>
      <c r="C34" s="39"/>
      <c r="D34" s="40"/>
      <c r="E34" s="41"/>
      <c r="F34" s="39"/>
      <c r="G34" s="40"/>
      <c r="H34" s="46"/>
      <c r="I34" s="208"/>
    </row>
    <row r="35" spans="1:11">
      <c r="B35" s="169"/>
      <c r="C35" s="39"/>
      <c r="D35" s="40"/>
      <c r="E35" s="41"/>
      <c r="F35" s="39"/>
      <c r="G35" s="40"/>
      <c r="H35" s="46"/>
      <c r="I35" s="208"/>
    </row>
    <row r="36" spans="1:11">
      <c r="B36" s="169"/>
      <c r="C36" s="39"/>
      <c r="D36" s="40"/>
      <c r="E36" s="41"/>
      <c r="F36" s="39"/>
      <c r="G36" s="40"/>
      <c r="H36" s="46"/>
      <c r="I36" s="208"/>
    </row>
    <row r="37" spans="1:11">
      <c r="B37" s="169"/>
      <c r="C37" s="39"/>
      <c r="D37" s="40"/>
      <c r="E37" s="41"/>
      <c r="F37" s="39"/>
      <c r="G37" s="40"/>
      <c r="H37" s="46"/>
      <c r="I37" s="208"/>
    </row>
    <row r="38" spans="1:11">
      <c r="B38" s="169"/>
      <c r="C38" s="39"/>
      <c r="D38" s="40"/>
      <c r="E38" s="41"/>
      <c r="F38" s="39"/>
      <c r="G38" s="40"/>
      <c r="H38" s="46"/>
      <c r="I38" s="208"/>
    </row>
    <row r="39" spans="1:11">
      <c r="B39" s="169"/>
      <c r="C39" s="39"/>
      <c r="D39" s="40"/>
      <c r="E39" s="41"/>
      <c r="F39" s="39"/>
      <c r="G39" s="40"/>
      <c r="H39" s="46"/>
      <c r="I39" s="208"/>
    </row>
    <row r="40" spans="1:11">
      <c r="B40" s="169"/>
      <c r="C40" s="39"/>
      <c r="D40" s="40"/>
      <c r="E40" s="41"/>
      <c r="F40" s="39"/>
      <c r="G40" s="40"/>
      <c r="H40" s="46"/>
      <c r="I40" s="208"/>
    </row>
    <row r="41" spans="1:11">
      <c r="B41" s="169"/>
      <c r="C41" s="39"/>
      <c r="D41" s="40"/>
      <c r="E41" s="41"/>
      <c r="F41" s="39"/>
      <c r="G41" s="40"/>
      <c r="H41" s="46"/>
      <c r="I41" s="208"/>
    </row>
    <row r="42" spans="1:11" ht="13.5" thickBot="1">
      <c r="B42" s="169"/>
      <c r="C42" s="42"/>
      <c r="D42" s="43"/>
      <c r="E42" s="44"/>
      <c r="F42" s="42"/>
      <c r="G42" s="43"/>
      <c r="H42" s="47"/>
      <c r="I42" s="208"/>
    </row>
    <row r="43" spans="1:11" ht="15" customHeight="1" thickBot="1">
      <c r="C43" s="174"/>
      <c r="D43" s="28" t="s">
        <v>54</v>
      </c>
      <c r="E43" s="175"/>
      <c r="F43" s="176"/>
      <c r="G43" s="28" t="s">
        <v>54</v>
      </c>
      <c r="H43" s="57"/>
      <c r="I43" s="208"/>
      <c r="J43" s="184"/>
      <c r="K43" s="184"/>
    </row>
    <row r="44" spans="1:11" s="59" customFormat="1" ht="12.75" customHeight="1">
      <c r="I44" s="203"/>
      <c r="J44" s="184"/>
      <c r="K44" s="184"/>
    </row>
    <row r="45" spans="1:11" ht="13.5" customHeight="1" thickBot="1">
      <c r="D45" s="169"/>
      <c r="E45" s="177"/>
      <c r="F45" s="177"/>
      <c r="J45" s="184"/>
      <c r="K45" s="184"/>
    </row>
    <row r="46" spans="1:11" ht="17.25" customHeight="1" thickBot="1">
      <c r="A46" s="304" t="s">
        <v>96</v>
      </c>
      <c r="B46" s="305"/>
      <c r="C46" s="178" t="s">
        <v>124</v>
      </c>
      <c r="D46" s="171" t="s">
        <v>40</v>
      </c>
      <c r="E46" s="179" t="s">
        <v>52</v>
      </c>
      <c r="F46" s="177"/>
    </row>
    <row r="47" spans="1:11" ht="16.5" customHeight="1">
      <c r="A47" s="306" t="s">
        <v>129</v>
      </c>
      <c r="B47" s="307"/>
      <c r="C47" s="183"/>
      <c r="D47" s="48"/>
      <c r="E47" s="49"/>
      <c r="F47" s="177"/>
    </row>
    <row r="48" spans="1:11" ht="14.25" customHeight="1">
      <c r="A48" s="290"/>
      <c r="B48" s="291"/>
      <c r="C48" s="50"/>
      <c r="D48" s="51"/>
      <c r="E48" s="52"/>
      <c r="F48" s="177"/>
    </row>
    <row r="49" spans="1:9">
      <c r="A49" s="295"/>
      <c r="B49" s="296"/>
      <c r="C49" s="50"/>
      <c r="D49" s="51"/>
      <c r="E49" s="52"/>
      <c r="F49" s="177"/>
    </row>
    <row r="50" spans="1:9">
      <c r="A50" s="290"/>
      <c r="B50" s="291"/>
      <c r="C50" s="50"/>
      <c r="D50" s="51"/>
      <c r="E50" s="52"/>
      <c r="F50" s="177"/>
    </row>
    <row r="51" spans="1:9" ht="13.5" thickBot="1">
      <c r="A51" s="292"/>
      <c r="B51" s="293"/>
      <c r="C51" s="53"/>
      <c r="D51" s="54"/>
      <c r="E51" s="55"/>
      <c r="F51" s="177"/>
    </row>
    <row r="52" spans="1:9" ht="13.5" thickBot="1">
      <c r="A52" s="294"/>
      <c r="B52" s="294"/>
      <c r="C52" s="56"/>
      <c r="D52" s="28" t="s">
        <v>54</v>
      </c>
      <c r="E52" s="57"/>
      <c r="F52" s="177"/>
    </row>
    <row r="55" spans="1:9">
      <c r="I55" s="203">
        <f>I22+I21+I20+I14+I13+I11+I9+I8</f>
        <v>8</v>
      </c>
    </row>
    <row r="56" spans="1:9" ht="43.5" customHeight="1">
      <c r="A56" s="288" t="str">
        <f>IF(I55&lt;8,"Отчет не может быть принят к зачету и будет возвращен на доработку. Красного слова НЕ ЗАПОЛНЕНО быть не должно.","")</f>
        <v/>
      </c>
      <c r="B56" s="288"/>
      <c r="C56" s="288"/>
      <c r="D56" s="288"/>
      <c r="E56" s="288"/>
    </row>
    <row r="57" spans="1:9" ht="32.25" customHeight="1">
      <c r="A57" s="289"/>
      <c r="B57" s="289"/>
      <c r="C57" s="289"/>
      <c r="D57" s="289"/>
      <c r="E57" s="289"/>
    </row>
  </sheetData>
  <sheetProtection selectLockedCells="1"/>
  <dataConsolidate/>
  <mergeCells count="23">
    <mergeCell ref="A4:D4"/>
    <mergeCell ref="A5:H5"/>
    <mergeCell ref="A17:A18"/>
    <mergeCell ref="B17:B18"/>
    <mergeCell ref="F17:F18"/>
    <mergeCell ref="C11:D11"/>
    <mergeCell ref="C12:D12"/>
    <mergeCell ref="C7:D7"/>
    <mergeCell ref="C15:D15"/>
    <mergeCell ref="H17:H18"/>
    <mergeCell ref="A49:B49"/>
    <mergeCell ref="G17:G18"/>
    <mergeCell ref="C17:E17"/>
    <mergeCell ref="C13:D13"/>
    <mergeCell ref="A46:B46"/>
    <mergeCell ref="A48:B48"/>
    <mergeCell ref="A47:B47"/>
    <mergeCell ref="C14:D14"/>
    <mergeCell ref="A56:E56"/>
    <mergeCell ref="A57:E57"/>
    <mergeCell ref="A50:B50"/>
    <mergeCell ref="A51:B51"/>
    <mergeCell ref="A52:B52"/>
  </mergeCells>
  <phoneticPr fontId="1" type="noConversion"/>
  <dataValidations count="3">
    <dataValidation type="decimal" operator="greaterThanOrEqual" allowBlank="1" showInputMessage="1" showErrorMessage="1" error="допускается ввод только цифровых значений_x000a_" sqref="E52 E28:E42 H28:I42 D10 E8:G10 F13">
      <formula1>0</formula1>
    </dataValidation>
    <dataValidation operator="greaterThanOrEqual" allowBlank="1" showInputMessage="1" showErrorMessage="1" error="допускается ввод только цифровых значений_x000a_" sqref="F11"/>
    <dataValidation type="whole" errorStyle="information" operator="equal" showErrorMessage="1" errorTitle="100%" error="не 100%" promptTitle="не 100%" sqref="H8:I8">
      <formula1>1</formula1>
    </dataValidation>
  </dataValidations>
  <pageMargins left="0.25" right="0.25" top="0.75" bottom="0.75" header="0.3" footer="0.3"/>
  <pageSetup paperSize="9" scale="69" orientation="portrait" r:id="rId1"/>
  <headerFooter alignWithMargins="0"/>
  <ignoredErrors>
    <ignoredError sqref="B9 B11:B15 B19 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1ПБ</vt:lpstr>
      <vt:lpstr>прил 1, 2</vt:lpstr>
      <vt:lpstr>прил 3</vt:lpstr>
    </vt:vector>
  </TitlesOfParts>
  <Company>EDUPROF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 С.П.</dc:creator>
  <cp:lastModifiedBy>Главный бухгалтер</cp:lastModifiedBy>
  <cp:lastPrinted>2018-12-14T09:46:21Z</cp:lastPrinted>
  <dcterms:created xsi:type="dcterms:W3CDTF">2005-05-26T13:21:31Z</dcterms:created>
  <dcterms:modified xsi:type="dcterms:W3CDTF">2019-01-09T11:54:59Z</dcterms:modified>
</cp:coreProperties>
</file>