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протокол ТПП" sheetId="1" r:id="rId1"/>
    <sheet name="ориентирование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" i="2"/>
  <c r="F4"/>
  <c r="F10"/>
  <c r="F13"/>
  <c r="F9"/>
  <c r="F8"/>
  <c r="F6"/>
  <c r="F11"/>
  <c r="F12"/>
  <c r="F5"/>
  <c r="P6" i="1"/>
  <c r="P7"/>
  <c r="P5"/>
  <c r="P14"/>
  <c r="P12"/>
  <c r="P8"/>
  <c r="P9"/>
  <c r="P11"/>
  <c r="P10"/>
  <c r="P13"/>
  <c r="L5"/>
  <c r="L14"/>
  <c r="L12"/>
  <c r="L8"/>
  <c r="L9"/>
  <c r="L11"/>
  <c r="L10"/>
  <c r="L7"/>
  <c r="L6"/>
  <c r="L13"/>
</calcChain>
</file>

<file path=xl/sharedStrings.xml><?xml version="1.0" encoding="utf-8"?>
<sst xmlns="http://schemas.openxmlformats.org/spreadsheetml/2006/main" count="44" uniqueCount="29">
  <si>
    <t>N</t>
  </si>
  <si>
    <t>Команда</t>
  </si>
  <si>
    <t>Парал перила</t>
  </si>
  <si>
    <t>эстафета</t>
  </si>
  <si>
    <t>крyтонаклонная</t>
  </si>
  <si>
    <t>Итого штраф балл</t>
  </si>
  <si>
    <t>Штраф время 1балл 15 сек</t>
  </si>
  <si>
    <t>старт</t>
  </si>
  <si>
    <t>финиш</t>
  </si>
  <si>
    <t>Итого время</t>
  </si>
  <si>
    <t>место</t>
  </si>
  <si>
    <t>азимyт</t>
  </si>
  <si>
    <t>расстояние</t>
  </si>
  <si>
    <t>высота</t>
  </si>
  <si>
    <t>yзлы</t>
  </si>
  <si>
    <t>ботаника</t>
  </si>
  <si>
    <t>СЮТyр</t>
  </si>
  <si>
    <t>д/с № 366</t>
  </si>
  <si>
    <t>д/с № 51</t>
  </si>
  <si>
    <t>СОШ № 96</t>
  </si>
  <si>
    <t>д/с № 157</t>
  </si>
  <si>
    <t>д/с № 270</t>
  </si>
  <si>
    <t>д/с № 379</t>
  </si>
  <si>
    <t>д/с № 188</t>
  </si>
  <si>
    <t>д/с № 375</t>
  </si>
  <si>
    <t>д/с № 37</t>
  </si>
  <si>
    <t>неожид сит</t>
  </si>
  <si>
    <t>команда</t>
  </si>
  <si>
    <t>штраф</t>
  </si>
</sst>
</file>

<file path=xl/styles.xml><?xml version="1.0" encoding="utf-8"?>
<styleSheet xmlns="http://schemas.openxmlformats.org/spreadsheetml/2006/main">
  <numFmts count="1">
    <numFmt numFmtId="168" formatCode="[$-F400]h:mm:ss\ AM/PM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textRotation="90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168" fontId="1" fillId="0" borderId="4" xfId="0" applyNumberFormat="1" applyFont="1" applyBorder="1" applyAlignment="1">
      <alignment horizontal="center" vertical="top" wrapText="1"/>
    </xf>
    <xf numFmtId="168" fontId="1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581024</xdr:colOff>
      <xdr:row>15</xdr:row>
      <xdr:rowOff>142875</xdr:rowOff>
    </xdr:from>
    <xdr:ext cx="3381376" cy="2038350"/>
    <xdr:sp macro="" textlink="">
      <xdr:nvSpPr>
        <xdr:cNvPr id="24" name="TextBox 23"/>
        <xdr:cNvSpPr txBox="1"/>
      </xdr:nvSpPr>
      <xdr:spPr>
        <a:xfrm>
          <a:off x="838199" y="4733925"/>
          <a:ext cx="3381376" cy="2038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/>
            <a:t>правильные ответы:</a:t>
          </a:r>
        </a:p>
        <a:p>
          <a:r>
            <a:rPr lang="ru-RU" sz="1100" b="1"/>
            <a:t>Азим</a:t>
          </a:r>
          <a:r>
            <a:rPr lang="en-US" sz="1100" b="1"/>
            <a:t>y</a:t>
          </a:r>
          <a:r>
            <a:rPr lang="ru-RU" sz="1100" b="1"/>
            <a:t>т: </a:t>
          </a:r>
          <a:r>
            <a:rPr lang="ru-RU" sz="1100"/>
            <a:t>береза 0 гр или 360 гр,тополь 16 гр</a:t>
          </a:r>
        </a:p>
        <a:p>
          <a:r>
            <a:rPr lang="ru-RU" sz="1100" b="1"/>
            <a:t>Расстояние: </a:t>
          </a:r>
          <a:r>
            <a:rPr lang="ru-RU" sz="1100"/>
            <a:t>28 м</a:t>
          </a:r>
        </a:p>
        <a:p>
          <a:r>
            <a:rPr lang="ru-RU" sz="1100" b="1"/>
            <a:t>Высота: </a:t>
          </a:r>
          <a:r>
            <a:rPr lang="ru-RU" sz="1100"/>
            <a:t>18 м</a:t>
          </a:r>
        </a:p>
        <a:p>
          <a:r>
            <a:rPr lang="ru-RU" sz="1100" b="1"/>
            <a:t>неожиданная сит</a:t>
          </a:r>
          <a:r>
            <a:rPr lang="en-US" sz="1100" b="1"/>
            <a:t>y</a:t>
          </a:r>
          <a:r>
            <a:rPr lang="ru-RU" sz="1100" b="1"/>
            <a:t>ация:</a:t>
          </a:r>
        </a:p>
        <a:p>
          <a:r>
            <a:rPr lang="ru-RU" sz="1100" b="0"/>
            <a:t>1.</a:t>
          </a:r>
          <a:r>
            <a:rPr lang="ru-RU" sz="1100" b="0" baseline="0"/>
            <a:t> Иван Кротт. Министр образования Омской обл.</a:t>
          </a:r>
        </a:p>
        <a:p>
          <a:r>
            <a:rPr lang="ru-RU" sz="1100" b="0" baseline="0"/>
            <a:t>2. Сергей Кравцов. Министр образования РФ</a:t>
          </a:r>
        </a:p>
        <a:p>
          <a:r>
            <a:rPr lang="ru-RU" sz="1100" b="0" baseline="0"/>
            <a:t>3. Виталий Хоценко. Г</a:t>
          </a:r>
          <a:r>
            <a:rPr lang="en-US" sz="1100" b="0" baseline="0"/>
            <a:t>y</a:t>
          </a:r>
          <a:r>
            <a:rPr lang="ru-RU" sz="1100" b="0" baseline="0"/>
            <a:t>бернатор Омской обл.</a:t>
          </a:r>
        </a:p>
        <a:p>
          <a:r>
            <a:rPr lang="ru-RU" sz="1100" b="0" baseline="0"/>
            <a:t>4. Сергей Шелест. Мэр города Омска</a:t>
          </a:r>
        </a:p>
        <a:p>
          <a:endParaRPr lang="ru-RU" sz="1100" b="0"/>
        </a:p>
        <a:p>
          <a:endParaRPr lang="ru-RU" sz="1100"/>
        </a:p>
        <a:p>
          <a:endParaRPr lang="ru-RU" sz="1100"/>
        </a:p>
        <a:p>
          <a:endParaRPr lang="ru-RU" sz="1100"/>
        </a:p>
      </xdr:txBody>
    </xdr:sp>
    <xdr:clientData/>
  </xdr:oneCellAnchor>
  <xdr:twoCellAnchor editAs="oneCell">
    <xdr:from>
      <xdr:col>10</xdr:col>
      <xdr:colOff>168601</xdr:colOff>
      <xdr:row>15</xdr:row>
      <xdr:rowOff>19050</xdr:rowOff>
    </xdr:from>
    <xdr:to>
      <xdr:col>17</xdr:col>
      <xdr:colOff>28575</xdr:colOff>
      <xdr:row>29</xdr:row>
      <xdr:rowOff>125961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5751" y="4610100"/>
          <a:ext cx="3765224" cy="2773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0</xdr:rowOff>
    </xdr:from>
    <xdr:ext cx="2152064" cy="264560"/>
    <xdr:sp macro="" textlink="">
      <xdr:nvSpPr>
        <xdr:cNvPr id="2" name="TextBox 1"/>
        <xdr:cNvSpPr txBox="1"/>
      </xdr:nvSpPr>
      <xdr:spPr>
        <a:xfrm>
          <a:off x="685800" y="190500"/>
          <a:ext cx="21520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1"/>
            <a:t>ПРОТОКОЛ по ориентированию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4"/>
  <sheetViews>
    <sheetView topLeftCell="A4" workbookViewId="0">
      <selection activeCell="B5" sqref="B5:B13"/>
    </sheetView>
  </sheetViews>
  <sheetFormatPr defaultRowHeight="15"/>
  <cols>
    <col min="1" max="1" width="3.85546875" style="3" bestFit="1" customWidth="1"/>
    <col min="2" max="2" width="15.42578125" customWidth="1"/>
    <col min="3" max="4" width="4.7109375" bestFit="1" customWidth="1"/>
    <col min="5" max="5" width="5.7109375" style="3" customWidth="1"/>
    <col min="6" max="11" width="4.7109375" bestFit="1" customWidth="1"/>
    <col min="12" max="12" width="9.28515625" style="3" customWidth="1"/>
    <col min="17" max="17" width="8" style="3" bestFit="1" customWidth="1"/>
  </cols>
  <sheetData>
    <row r="3" spans="1:17" ht="15.75" thickBot="1"/>
    <row r="4" spans="1:17" ht="105.75" thickBot="1">
      <c r="A4" s="4" t="s">
        <v>0</v>
      </c>
      <c r="B4" s="1" t="s">
        <v>1</v>
      </c>
      <c r="C4" s="6" t="s">
        <v>3</v>
      </c>
      <c r="D4" s="6" t="s">
        <v>2</v>
      </c>
      <c r="E4" s="8" t="s">
        <v>4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26</v>
      </c>
      <c r="L4" s="9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9" t="s">
        <v>10</v>
      </c>
    </row>
    <row r="5" spans="1:17" ht="19.5" thickBot="1">
      <c r="A5" s="5">
        <v>1</v>
      </c>
      <c r="B5" s="2" t="s">
        <v>19</v>
      </c>
      <c r="C5" s="7">
        <v>0</v>
      </c>
      <c r="D5" s="7">
        <v>1</v>
      </c>
      <c r="E5" s="7">
        <v>0</v>
      </c>
      <c r="F5" s="2">
        <v>2</v>
      </c>
      <c r="G5" s="2">
        <v>1</v>
      </c>
      <c r="H5" s="2">
        <v>1</v>
      </c>
      <c r="I5" s="2">
        <v>4</v>
      </c>
      <c r="J5" s="2">
        <v>6</v>
      </c>
      <c r="K5" s="2">
        <v>6</v>
      </c>
      <c r="L5" s="7">
        <f>K5+J5+I5+H5+G5+F5+E5+D5+C5</f>
        <v>21</v>
      </c>
      <c r="M5" s="10">
        <v>3.645833333333333E-3</v>
      </c>
      <c r="N5" s="11">
        <v>0</v>
      </c>
      <c r="O5" s="11">
        <v>1.4745370370370372E-2</v>
      </c>
      <c r="P5" s="11">
        <f>O5+M5</f>
        <v>1.8391203703703705E-2</v>
      </c>
      <c r="Q5" s="7">
        <v>1</v>
      </c>
    </row>
    <row r="6" spans="1:17" ht="19.5" thickBot="1">
      <c r="A6" s="5">
        <v>2</v>
      </c>
      <c r="B6" s="2" t="s">
        <v>16</v>
      </c>
      <c r="C6" s="7">
        <v>0</v>
      </c>
      <c r="D6" s="7">
        <v>0</v>
      </c>
      <c r="E6" s="7">
        <v>0</v>
      </c>
      <c r="F6" s="2">
        <v>0</v>
      </c>
      <c r="G6" s="2">
        <v>2</v>
      </c>
      <c r="H6" s="2">
        <v>1</v>
      </c>
      <c r="I6" s="2">
        <v>0</v>
      </c>
      <c r="J6" s="2">
        <v>8</v>
      </c>
      <c r="K6" s="2">
        <v>5</v>
      </c>
      <c r="L6" s="7">
        <f>C6+D6+E6+F6+G6+H6+I6+J6+K6</f>
        <v>16</v>
      </c>
      <c r="M6" s="10">
        <v>2.7777777777777779E-3</v>
      </c>
      <c r="N6" s="11">
        <v>0</v>
      </c>
      <c r="O6" s="11">
        <v>1.5717592592592592E-2</v>
      </c>
      <c r="P6" s="11">
        <f>O6+M6</f>
        <v>1.849537037037037E-2</v>
      </c>
      <c r="Q6" s="7">
        <v>2</v>
      </c>
    </row>
    <row r="7" spans="1:17" ht="19.5" thickBot="1">
      <c r="A7" s="5">
        <v>3</v>
      </c>
      <c r="B7" s="2" t="s">
        <v>18</v>
      </c>
      <c r="C7" s="7">
        <v>0</v>
      </c>
      <c r="D7" s="7">
        <v>1</v>
      </c>
      <c r="E7" s="7">
        <v>2</v>
      </c>
      <c r="F7" s="2">
        <v>0</v>
      </c>
      <c r="G7" s="2">
        <v>0</v>
      </c>
      <c r="H7" s="2">
        <v>2</v>
      </c>
      <c r="I7" s="2">
        <v>2</v>
      </c>
      <c r="J7" s="2">
        <v>5</v>
      </c>
      <c r="K7" s="2">
        <v>2</v>
      </c>
      <c r="L7" s="7">
        <f>K7+J7+I7+H7+G7+F7+E7+D7+C7</f>
        <v>14</v>
      </c>
      <c r="M7" s="10">
        <v>2.4305555555555556E-3</v>
      </c>
      <c r="N7" s="11">
        <v>0</v>
      </c>
      <c r="O7" s="11">
        <v>1.6342592592592593E-2</v>
      </c>
      <c r="P7" s="11">
        <f>O7+M7</f>
        <v>1.877314814814815E-2</v>
      </c>
      <c r="Q7" s="7">
        <v>1</v>
      </c>
    </row>
    <row r="8" spans="1:17" ht="19.5" thickBot="1">
      <c r="A8" s="5">
        <v>4</v>
      </c>
      <c r="B8" s="2" t="s">
        <v>22</v>
      </c>
      <c r="C8" s="7">
        <v>0</v>
      </c>
      <c r="D8" s="7">
        <v>1</v>
      </c>
      <c r="E8" s="7">
        <v>0</v>
      </c>
      <c r="F8" s="2">
        <v>1</v>
      </c>
      <c r="G8" s="2">
        <v>1</v>
      </c>
      <c r="H8" s="2">
        <v>0</v>
      </c>
      <c r="I8" s="2">
        <v>3</v>
      </c>
      <c r="J8" s="2">
        <v>4</v>
      </c>
      <c r="K8" s="2">
        <v>6</v>
      </c>
      <c r="L8" s="7">
        <f>K8+J8+I8+H8+G8+F8+E8+D8+C8</f>
        <v>16</v>
      </c>
      <c r="M8" s="10">
        <v>2.7777777777777779E-3</v>
      </c>
      <c r="N8" s="11">
        <v>0</v>
      </c>
      <c r="O8" s="11">
        <v>1.6898148148148148E-2</v>
      </c>
      <c r="P8" s="11">
        <f>O8+M8</f>
        <v>1.9675925925925927E-2</v>
      </c>
      <c r="Q8" s="7">
        <v>2</v>
      </c>
    </row>
    <row r="9" spans="1:17" ht="19.5" thickBot="1">
      <c r="A9" s="5">
        <v>5</v>
      </c>
      <c r="B9" s="2" t="s">
        <v>23</v>
      </c>
      <c r="C9" s="7">
        <v>0</v>
      </c>
      <c r="D9" s="7">
        <v>0</v>
      </c>
      <c r="E9" s="7">
        <v>0</v>
      </c>
      <c r="F9" s="2">
        <v>1</v>
      </c>
      <c r="G9" s="2">
        <v>1</v>
      </c>
      <c r="H9" s="2">
        <v>2</v>
      </c>
      <c r="I9" s="2">
        <v>1</v>
      </c>
      <c r="J9" s="2">
        <v>6</v>
      </c>
      <c r="K9" s="2">
        <v>6.5</v>
      </c>
      <c r="L9" s="7">
        <f>K9+J9+I9+H9+G9+F9+E9+D9+C9</f>
        <v>17.5</v>
      </c>
      <c r="M9" s="10">
        <v>2.8587962962962963E-3</v>
      </c>
      <c r="N9" s="11">
        <v>0</v>
      </c>
      <c r="O9" s="11">
        <v>1.8275462962962962E-2</v>
      </c>
      <c r="P9" s="11">
        <f>O9+M9</f>
        <v>2.1134259259259259E-2</v>
      </c>
      <c r="Q9" s="7">
        <v>3</v>
      </c>
    </row>
    <row r="10" spans="1:17" ht="19.5" thickBot="1">
      <c r="A10" s="5">
        <v>6</v>
      </c>
      <c r="B10" s="2" t="s">
        <v>25</v>
      </c>
      <c r="C10" s="7">
        <v>0</v>
      </c>
      <c r="D10" s="7">
        <v>0</v>
      </c>
      <c r="E10" s="7">
        <v>1</v>
      </c>
      <c r="F10" s="2">
        <v>2</v>
      </c>
      <c r="G10" s="2">
        <v>0</v>
      </c>
      <c r="H10" s="2">
        <v>2</v>
      </c>
      <c r="I10" s="2">
        <v>6</v>
      </c>
      <c r="J10" s="2">
        <v>4</v>
      </c>
      <c r="K10" s="2">
        <v>7</v>
      </c>
      <c r="L10" s="7">
        <f>K10+J10+I10+H10+G10+F10+E10+D10+C10</f>
        <v>22</v>
      </c>
      <c r="M10" s="10">
        <v>3.8194444444444443E-3</v>
      </c>
      <c r="N10" s="11">
        <v>0</v>
      </c>
      <c r="O10" s="11">
        <v>1.8379629629629628E-2</v>
      </c>
      <c r="P10" s="11">
        <f>O10+M10</f>
        <v>2.2199074074074072E-2</v>
      </c>
      <c r="Q10" s="7">
        <v>4</v>
      </c>
    </row>
    <row r="11" spans="1:17" ht="19.5" thickBot="1">
      <c r="A11" s="5">
        <v>7</v>
      </c>
      <c r="B11" s="2" t="s">
        <v>24</v>
      </c>
      <c r="C11" s="7">
        <v>0</v>
      </c>
      <c r="D11" s="7">
        <v>3</v>
      </c>
      <c r="E11" s="7">
        <v>2</v>
      </c>
      <c r="F11" s="2">
        <v>2</v>
      </c>
      <c r="G11" s="2">
        <v>2</v>
      </c>
      <c r="H11" s="2">
        <v>2</v>
      </c>
      <c r="I11" s="2">
        <v>7</v>
      </c>
      <c r="J11" s="2">
        <v>7</v>
      </c>
      <c r="K11" s="2">
        <v>4</v>
      </c>
      <c r="L11" s="7">
        <f>K11+J11+I11+H11+G11+F11+E11+D11+C11</f>
        <v>29</v>
      </c>
      <c r="M11" s="10">
        <v>5.0347222222222225E-3</v>
      </c>
      <c r="N11" s="11">
        <v>0</v>
      </c>
      <c r="O11" s="11">
        <v>1.7233796296296296E-2</v>
      </c>
      <c r="P11" s="11">
        <f>O11+M11</f>
        <v>2.2268518518518517E-2</v>
      </c>
      <c r="Q11" s="7">
        <v>5</v>
      </c>
    </row>
    <row r="12" spans="1:17" ht="19.5" thickBot="1">
      <c r="A12" s="5">
        <v>8</v>
      </c>
      <c r="B12" s="2" t="s">
        <v>21</v>
      </c>
      <c r="C12" s="7">
        <v>0</v>
      </c>
      <c r="D12" s="7">
        <v>0</v>
      </c>
      <c r="E12" s="7">
        <v>0</v>
      </c>
      <c r="F12" s="2">
        <v>2</v>
      </c>
      <c r="G12" s="2">
        <v>1</v>
      </c>
      <c r="H12" s="2">
        <v>1</v>
      </c>
      <c r="I12" s="2">
        <v>4</v>
      </c>
      <c r="J12" s="2">
        <v>5</v>
      </c>
      <c r="K12" s="2">
        <v>7</v>
      </c>
      <c r="L12" s="7">
        <f>K12+J12+I12+H12+G12+F12+E12+D12+C12</f>
        <v>20</v>
      </c>
      <c r="M12" s="10">
        <v>3.472222222222222E-3</v>
      </c>
      <c r="N12" s="11">
        <v>0</v>
      </c>
      <c r="O12" s="11">
        <v>1.9178240740740742E-2</v>
      </c>
      <c r="P12" s="11">
        <f>O12+M12</f>
        <v>2.2650462962962963E-2</v>
      </c>
      <c r="Q12" s="7">
        <v>6</v>
      </c>
    </row>
    <row r="13" spans="1:17" ht="19.5" thickBot="1">
      <c r="A13" s="5">
        <v>9</v>
      </c>
      <c r="B13" s="2" t="s">
        <v>17</v>
      </c>
      <c r="C13" s="7">
        <v>0</v>
      </c>
      <c r="D13" s="7">
        <v>0</v>
      </c>
      <c r="E13" s="7">
        <v>3</v>
      </c>
      <c r="F13" s="2">
        <v>0</v>
      </c>
      <c r="G13" s="2">
        <v>1</v>
      </c>
      <c r="H13" s="2">
        <v>1</v>
      </c>
      <c r="I13" s="2">
        <v>6</v>
      </c>
      <c r="J13" s="2">
        <v>9</v>
      </c>
      <c r="K13" s="2">
        <v>7</v>
      </c>
      <c r="L13" s="7">
        <f>C13+D13+E13+F13+G13+I13+J13+K13</f>
        <v>26</v>
      </c>
      <c r="M13" s="10">
        <v>4.5138888888888893E-3</v>
      </c>
      <c r="N13" s="11">
        <v>0</v>
      </c>
      <c r="O13" s="11">
        <v>1.8356481481481481E-2</v>
      </c>
      <c r="P13" s="11">
        <f>O13+M13</f>
        <v>2.2870370370370371E-2</v>
      </c>
      <c r="Q13" s="7">
        <v>7</v>
      </c>
    </row>
    <row r="14" spans="1:17" ht="19.5" thickBot="1">
      <c r="A14" s="5">
        <v>5</v>
      </c>
      <c r="B14" s="2" t="s">
        <v>20</v>
      </c>
      <c r="C14" s="7">
        <v>0</v>
      </c>
      <c r="D14" s="7">
        <v>0</v>
      </c>
      <c r="E14" s="7">
        <v>0</v>
      </c>
      <c r="F14" s="2">
        <v>2</v>
      </c>
      <c r="G14" s="2">
        <v>2</v>
      </c>
      <c r="H14" s="2">
        <v>2</v>
      </c>
      <c r="I14" s="2">
        <v>10</v>
      </c>
      <c r="J14" s="2">
        <v>6</v>
      </c>
      <c r="K14" s="2">
        <v>6</v>
      </c>
      <c r="L14" s="7">
        <f>K14+J14+I14+H14+G14+F14+E14+D14+C14</f>
        <v>28</v>
      </c>
      <c r="M14" s="10">
        <v>4.8611111111111112E-3</v>
      </c>
      <c r="N14" s="11">
        <v>0</v>
      </c>
      <c r="O14" s="11">
        <v>1.8159722222222219E-2</v>
      </c>
      <c r="P14" s="11">
        <f>O14+M14</f>
        <v>2.3020833333333331E-2</v>
      </c>
      <c r="Q14" s="7">
        <v>8</v>
      </c>
    </row>
  </sheetData>
  <sortState ref="A5:P14">
    <sortCondition ref="P5"/>
  </sortState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3"/>
  <sheetViews>
    <sheetView tabSelected="1" topLeftCell="A3" workbookViewId="0">
      <selection activeCell="H17" sqref="H17"/>
    </sheetView>
  </sheetViews>
  <sheetFormatPr defaultRowHeight="15.75"/>
  <cols>
    <col min="1" max="1" width="5.5703125" style="13" bestFit="1" customWidth="1"/>
    <col min="2" max="2" width="14.42578125" bestFit="1" customWidth="1"/>
    <col min="3" max="3" width="8.7109375" style="3" bestFit="1" customWidth="1"/>
    <col min="4" max="4" width="14" style="3" bestFit="1" customWidth="1"/>
    <col min="6" max="6" width="14" bestFit="1" customWidth="1"/>
    <col min="7" max="7" width="9.140625" style="13"/>
  </cols>
  <sheetData>
    <row r="2" spans="1:7" ht="38.25" customHeight="1" thickBot="1"/>
    <row r="3" spans="1:7" ht="38.25" thickBot="1">
      <c r="A3" s="14" t="s">
        <v>0</v>
      </c>
      <c r="B3" s="1" t="s">
        <v>27</v>
      </c>
      <c r="C3" s="9" t="s">
        <v>28</v>
      </c>
      <c r="D3" s="9" t="s">
        <v>7</v>
      </c>
      <c r="E3" s="1" t="s">
        <v>8</v>
      </c>
      <c r="F3" s="1" t="s">
        <v>9</v>
      </c>
      <c r="G3" s="16" t="s">
        <v>10</v>
      </c>
    </row>
    <row r="4" spans="1:7" ht="21" thickBot="1">
      <c r="A4" s="15">
        <v>1</v>
      </c>
      <c r="B4" s="2" t="s">
        <v>16</v>
      </c>
      <c r="C4" s="12">
        <v>0</v>
      </c>
      <c r="D4" s="10">
        <v>0</v>
      </c>
      <c r="E4" s="10">
        <v>2.3055555555555555E-2</v>
      </c>
      <c r="F4" s="10">
        <f>E4-D4</f>
        <v>2.3055555555555555E-2</v>
      </c>
      <c r="G4" s="17">
        <v>1</v>
      </c>
    </row>
    <row r="5" spans="1:7" ht="21" thickBot="1">
      <c r="A5" s="15">
        <v>2</v>
      </c>
      <c r="B5" s="2" t="s">
        <v>19</v>
      </c>
      <c r="C5" s="12">
        <v>0</v>
      </c>
      <c r="D5" s="10">
        <v>0</v>
      </c>
      <c r="E5" s="10">
        <v>2.7256944444444445E-2</v>
      </c>
      <c r="F5" s="10">
        <f>E5-D5</f>
        <v>2.7256944444444445E-2</v>
      </c>
      <c r="G5" s="17">
        <v>2</v>
      </c>
    </row>
    <row r="6" spans="1:7" ht="21" thickBot="1">
      <c r="A6" s="15">
        <v>3</v>
      </c>
      <c r="B6" s="2" t="s">
        <v>24</v>
      </c>
      <c r="C6" s="12">
        <v>0</v>
      </c>
      <c r="D6" s="10">
        <v>4.9999999999999996E-2</v>
      </c>
      <c r="E6" s="10">
        <v>7.4849537037037034E-2</v>
      </c>
      <c r="F6" s="10">
        <f>E6-D6</f>
        <v>2.4849537037037038E-2</v>
      </c>
      <c r="G6" s="17">
        <v>1</v>
      </c>
    </row>
    <row r="7" spans="1:7" ht="21" thickBot="1">
      <c r="A7" s="15">
        <v>4</v>
      </c>
      <c r="B7" s="2" t="s">
        <v>21</v>
      </c>
      <c r="C7" s="12">
        <v>0</v>
      </c>
      <c r="D7" s="10">
        <v>6.8749999999999992E-2</v>
      </c>
      <c r="E7" s="10">
        <v>9.6550925925925915E-2</v>
      </c>
      <c r="F7" s="10">
        <f>E7-D7</f>
        <v>2.7800925925925923E-2</v>
      </c>
      <c r="G7" s="17">
        <v>2</v>
      </c>
    </row>
    <row r="8" spans="1:7" ht="21" thickBot="1">
      <c r="A8" s="15">
        <v>5</v>
      </c>
      <c r="B8" s="2" t="s">
        <v>25</v>
      </c>
      <c r="C8" s="12">
        <v>0</v>
      </c>
      <c r="D8" s="10">
        <v>1.3888888888888888E-2</v>
      </c>
      <c r="E8" s="10">
        <v>4.2268518518518518E-2</v>
      </c>
      <c r="F8" s="10">
        <f>E8-D8</f>
        <v>2.837962962962963E-2</v>
      </c>
      <c r="G8" s="17">
        <v>3</v>
      </c>
    </row>
    <row r="9" spans="1:7" ht="21" thickBot="1">
      <c r="A9" s="15">
        <v>6</v>
      </c>
      <c r="B9" s="2" t="s">
        <v>23</v>
      </c>
      <c r="C9" s="12">
        <v>0</v>
      </c>
      <c r="D9" s="10">
        <v>6.9444444444444434E-2</v>
      </c>
      <c r="E9" s="10">
        <v>9.8379629629629636E-2</v>
      </c>
      <c r="F9" s="10">
        <f>E9-D9</f>
        <v>2.8935185185185203E-2</v>
      </c>
      <c r="G9" s="17">
        <v>4</v>
      </c>
    </row>
    <row r="10" spans="1:7" ht="21" thickBot="1">
      <c r="A10" s="15">
        <v>7</v>
      </c>
      <c r="B10" s="2" t="s">
        <v>18</v>
      </c>
      <c r="C10" s="12">
        <v>0</v>
      </c>
      <c r="D10" s="10">
        <v>4.7916666666666663E-2</v>
      </c>
      <c r="E10" s="10">
        <v>8.1134259259259267E-2</v>
      </c>
      <c r="F10" s="10">
        <f>E10-D10</f>
        <v>3.3217592592592604E-2</v>
      </c>
      <c r="G10" s="17">
        <v>5</v>
      </c>
    </row>
    <row r="11" spans="1:7" ht="21" thickBot="1">
      <c r="A11" s="15">
        <v>8</v>
      </c>
      <c r="B11" s="2" t="s">
        <v>17</v>
      </c>
      <c r="C11" s="12">
        <v>0</v>
      </c>
      <c r="D11" s="10">
        <v>2.9861111111111113E-2</v>
      </c>
      <c r="E11" s="10">
        <v>6.4722222222222223E-2</v>
      </c>
      <c r="F11" s="10">
        <f>E11-D11</f>
        <v>3.4861111111111107E-2</v>
      </c>
      <c r="G11" s="17">
        <v>6</v>
      </c>
    </row>
    <row r="12" spans="1:7" ht="21" thickBot="1">
      <c r="A12" s="15">
        <v>9</v>
      </c>
      <c r="B12" s="2" t="s">
        <v>20</v>
      </c>
      <c r="C12" s="12">
        <v>0</v>
      </c>
      <c r="D12" s="10">
        <v>3.2638888888888891E-2</v>
      </c>
      <c r="E12" s="10">
        <v>7.3773148148148157E-2</v>
      </c>
      <c r="F12" s="10">
        <f>E12-D12</f>
        <v>4.1134259259259266E-2</v>
      </c>
      <c r="G12" s="17">
        <v>7</v>
      </c>
    </row>
    <row r="13" spans="1:7" ht="21" thickBot="1">
      <c r="A13" s="15">
        <v>10</v>
      </c>
      <c r="B13" s="2" t="s">
        <v>22</v>
      </c>
      <c r="C13" s="12">
        <v>0</v>
      </c>
      <c r="D13" s="10">
        <v>1.1805555555555555E-2</v>
      </c>
      <c r="E13" s="10">
        <v>5.8356481481481481E-2</v>
      </c>
      <c r="F13" s="10">
        <f>E13-D13</f>
        <v>4.6550925925925926E-2</v>
      </c>
      <c r="G13" s="17">
        <v>8</v>
      </c>
    </row>
  </sheetData>
  <sortState ref="A4:G13">
    <sortCondition ref="F4"/>
  </sortState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ТПП</vt:lpstr>
      <vt:lpstr>ориентирование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2024-06-13T16:58:07Z</dcterms:modified>
</cp:coreProperties>
</file>